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490" windowHeight="8370"/>
  </bookViews>
  <sheets>
    <sheet name="Sheet2" sheetId="2" r:id="rId1"/>
    <sheet name="Sheet1" sheetId="1" r:id="rId2"/>
  </sheets>
  <definedNames>
    <definedName name="_xlnm.Print_Area" localSheetId="1">Sheet1!$A:$E</definedName>
    <definedName name="_xlnm.Print_Titles" localSheetId="1">Sheet1!$2:$2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97" name="ID_2BFF061C546349679BC66814218B249C" descr="IMG_20240411_15293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38350" y="120862725"/>
          <a:ext cx="10058400" cy="7543800"/>
        </a:xfrm>
        <a:prstGeom prst="rect">
          <a:avLst/>
        </a:prstGeom>
      </xdr:spPr>
    </xdr:pic>
  </etc:cellImage>
  <etc:cellImage>
    <xdr:pic>
      <xdr:nvPicPr>
        <xdr:cNvPr id="221" name="ID_30D7E8E6C8C647B28C5AB31A434DB8CD" descr="IMG_20240411_15420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38350" y="136407525"/>
          <a:ext cx="10058400" cy="7543800"/>
        </a:xfrm>
        <a:prstGeom prst="rect">
          <a:avLst/>
        </a:prstGeom>
      </xdr:spPr>
    </xdr:pic>
  </etc:cellImage>
  <etc:cellImage>
    <xdr:pic>
      <xdr:nvPicPr>
        <xdr:cNvPr id="211" name="ID_FFD3E05453324B3EAA0C5F50D47465A4" descr="IMG_20240411_15363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38350" y="130578225"/>
          <a:ext cx="7543800" cy="10058400"/>
        </a:xfrm>
        <a:prstGeom prst="rect">
          <a:avLst/>
        </a:prstGeom>
      </xdr:spPr>
    </xdr:pic>
  </etc:cellImage>
  <etc:cellImage>
    <xdr:pic>
      <xdr:nvPicPr>
        <xdr:cNvPr id="234" name="ID_4192CAEC106340909D44CBAD13C643E2" descr="70c4ebf38c6ab63887406db417e3c33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28825" y="133327775"/>
          <a:ext cx="10058400" cy="7545070"/>
        </a:xfrm>
        <a:prstGeom prst="rect">
          <a:avLst/>
        </a:prstGeom>
      </xdr:spPr>
    </xdr:pic>
  </etc:cellImage>
  <etc:cellImage>
    <xdr:pic>
      <xdr:nvPicPr>
        <xdr:cNvPr id="3" name="ID_DFB6695614DF4C0EA4B354F00A53A643" descr="IMG_20240326_15050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553700" y="238125"/>
          <a:ext cx="7543800" cy="10100945"/>
        </a:xfrm>
        <a:prstGeom prst="rect">
          <a:avLst/>
        </a:prstGeom>
      </xdr:spPr>
    </xdr:pic>
  </etc:cellImage>
  <etc:cellImage>
    <xdr:pic>
      <xdr:nvPicPr>
        <xdr:cNvPr id="7" name="ID_89BFCD527FC94B6D9C883CD8942FE631" descr="IMG_20240327_10211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572750" y="2870835"/>
          <a:ext cx="7543800" cy="10104755"/>
        </a:xfrm>
        <a:prstGeom prst="rect">
          <a:avLst/>
        </a:prstGeom>
      </xdr:spPr>
    </xdr:pic>
  </etc:cellImage>
  <etc:cellImage>
    <xdr:pic>
      <xdr:nvPicPr>
        <xdr:cNvPr id="9" name="ID_20BBCBADB90B43BEADF36A352ECFBAFE" descr="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553700" y="4541520"/>
          <a:ext cx="7543800" cy="10104755"/>
        </a:xfrm>
        <a:prstGeom prst="rect">
          <a:avLst/>
        </a:prstGeom>
      </xdr:spPr>
    </xdr:pic>
  </etc:cellImage>
  <etc:cellImage>
    <xdr:pic>
      <xdr:nvPicPr>
        <xdr:cNvPr id="11" name="ID_7FF12063FB2D49CCA8DAE63FD3E5E955" descr="编号1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5090" y="3398520"/>
          <a:ext cx="10058400" cy="7541895"/>
        </a:xfrm>
        <a:prstGeom prst="rect">
          <a:avLst/>
        </a:prstGeom>
      </xdr:spPr>
    </xdr:pic>
  </etc:cellImage>
  <etc:cellImage>
    <xdr:pic>
      <xdr:nvPicPr>
        <xdr:cNvPr id="21" name="ID_76AFCCEE21B943C88C25B062424F9864" descr="粤TA588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0810" y="12209145"/>
          <a:ext cx="10058400" cy="7541895"/>
        </a:xfrm>
        <a:prstGeom prst="rect">
          <a:avLst/>
        </a:prstGeom>
      </xdr:spPr>
    </xdr:pic>
  </etc:cellImage>
  <etc:cellImage>
    <xdr:pic>
      <xdr:nvPicPr>
        <xdr:cNvPr id="12" name="ID_06CFC29DB809405AB2ADB05E786BB1DE" descr="IMG_20240326_100920"/>
        <xdr:cNvPicPr>
          <a:picLocks noChangeAspect="1"/>
        </xdr:cNvPicPr>
      </xdr:nvPicPr>
      <xdr:blipFill>
        <a:blip r:embed="rId10"/>
        <a:srcRect l="11563" t="3185" r="6758" b="7006"/>
        <a:stretch>
          <a:fillRect/>
        </a:stretch>
      </xdr:blipFill>
      <xdr:spPr>
        <a:xfrm>
          <a:off x="7019925" y="8448675"/>
          <a:ext cx="1619250" cy="1343025"/>
        </a:xfrm>
        <a:prstGeom prst="rect">
          <a:avLst/>
        </a:prstGeom>
      </xdr:spPr>
    </xdr:pic>
  </etc:cellImage>
  <etc:cellImage>
    <xdr:pic>
      <xdr:nvPicPr>
        <xdr:cNvPr id="13" name="ID_FB32922980F44D26BB3EA7A11B60960A" descr="IMG_20240327_152927"/>
        <xdr:cNvPicPr>
          <a:picLocks noChangeAspect="1"/>
        </xdr:cNvPicPr>
      </xdr:nvPicPr>
      <xdr:blipFill>
        <a:blip r:embed="rId11"/>
        <a:srcRect l="3662" t="21019" r="7006" b="9554"/>
        <a:stretch>
          <a:fillRect/>
        </a:stretch>
      </xdr:blipFill>
      <xdr:spPr>
        <a:xfrm>
          <a:off x="6858000" y="20650200"/>
          <a:ext cx="2416810" cy="1409065"/>
        </a:xfrm>
        <a:prstGeom prst="rect">
          <a:avLst/>
        </a:prstGeom>
      </xdr:spPr>
    </xdr:pic>
  </etc:cellImage>
  <etc:cellImage>
    <xdr:pic>
      <xdr:nvPicPr>
        <xdr:cNvPr id="14" name="ID_6E1B11C1698140639A6CDF402060D717" descr="编号26"/>
        <xdr:cNvPicPr>
          <a:picLocks noChangeAspect="1"/>
        </xdr:cNvPicPr>
      </xdr:nvPicPr>
      <xdr:blipFill>
        <a:blip r:embed="rId12"/>
        <a:srcRect l="20382" t="7643" r="22293" b="10191"/>
        <a:stretch>
          <a:fillRect/>
        </a:stretch>
      </xdr:blipFill>
      <xdr:spPr>
        <a:xfrm>
          <a:off x="7124700" y="25165050"/>
          <a:ext cx="1370965" cy="1473835"/>
        </a:xfrm>
        <a:prstGeom prst="rect">
          <a:avLst/>
        </a:prstGeom>
      </xdr:spPr>
    </xdr:pic>
  </etc:cellImage>
  <etc:cellImage>
    <xdr:pic>
      <xdr:nvPicPr>
        <xdr:cNvPr id="15" name="ID_5FA10C4916874F73BF27932D68947CF2" descr="1"/>
        <xdr:cNvPicPr>
          <a:picLocks noChangeAspect="1"/>
        </xdr:cNvPicPr>
      </xdr:nvPicPr>
      <xdr:blipFill>
        <a:blip r:embed="rId13"/>
        <a:srcRect l="19413" t="13376" r="19382" b="6369"/>
        <a:stretch>
          <a:fillRect/>
        </a:stretch>
      </xdr:blipFill>
      <xdr:spPr>
        <a:xfrm>
          <a:off x="7172325" y="23688675"/>
          <a:ext cx="1393190" cy="1371600"/>
        </a:xfrm>
        <a:prstGeom prst="rect">
          <a:avLst/>
        </a:prstGeom>
      </xdr:spPr>
    </xdr:pic>
  </etc:cellImage>
  <etc:cellImage>
    <xdr:pic>
      <xdr:nvPicPr>
        <xdr:cNvPr id="17" name="ID_EAD32BBCD1A34BF8B13823CD1F5F5958" descr="IMG_20240411_153055"/>
        <xdr:cNvPicPr>
          <a:picLocks noChangeAspect="1"/>
        </xdr:cNvPicPr>
      </xdr:nvPicPr>
      <xdr:blipFill>
        <a:blip r:embed="rId14"/>
        <a:srcRect l="33283" t="637" r="3441" b="12570"/>
        <a:stretch>
          <a:fillRect/>
        </a:stretch>
      </xdr:blipFill>
      <xdr:spPr>
        <a:xfrm>
          <a:off x="7058025" y="16036290"/>
          <a:ext cx="1447800" cy="1489710"/>
        </a:xfrm>
        <a:prstGeom prst="rect">
          <a:avLst/>
        </a:prstGeom>
      </xdr:spPr>
    </xdr:pic>
  </etc:cellImage>
  <etc:cellImage>
    <xdr:pic>
      <xdr:nvPicPr>
        <xdr:cNvPr id="20" name="ID_B328D79A90924A05AB3039C2B75C584F" descr="IMG_20240411_101047"/>
        <xdr:cNvPicPr>
          <a:picLocks noChangeAspect="1"/>
        </xdr:cNvPicPr>
      </xdr:nvPicPr>
      <xdr:blipFill>
        <a:blip r:embed="rId15"/>
        <a:srcRect l="17516" t="10463" r="15667" b="11738"/>
        <a:stretch>
          <a:fillRect/>
        </a:stretch>
      </xdr:blipFill>
      <xdr:spPr>
        <a:xfrm>
          <a:off x="6963410" y="13001625"/>
          <a:ext cx="1580515" cy="1381125"/>
        </a:xfrm>
        <a:prstGeom prst="rect">
          <a:avLst/>
        </a:prstGeom>
      </xdr:spPr>
    </xdr:pic>
  </etc:cellImage>
  <etc:cellImage>
    <xdr:pic>
      <xdr:nvPicPr>
        <xdr:cNvPr id="23" name="ID_C56B664BE0C448ED94FD6F887B050B00" descr="IMG_20240411_100026"/>
        <xdr:cNvPicPr>
          <a:picLocks noChangeAspect="1"/>
        </xdr:cNvPicPr>
      </xdr:nvPicPr>
      <xdr:blipFill>
        <a:blip r:embed="rId16"/>
        <a:srcRect l="12739" t="-1911" r="17038" b="5732"/>
        <a:stretch>
          <a:fillRect/>
        </a:stretch>
      </xdr:blipFill>
      <xdr:spPr>
        <a:xfrm>
          <a:off x="7058025" y="11449050"/>
          <a:ext cx="1445895" cy="1485265"/>
        </a:xfrm>
        <a:prstGeom prst="rect">
          <a:avLst/>
        </a:prstGeom>
      </xdr:spPr>
    </xdr:pic>
  </etc:cellImage>
  <etc:cellImage>
    <xdr:pic>
      <xdr:nvPicPr>
        <xdr:cNvPr id="24" name="ID_FAC45F7C5D774BF9A0D99562141F2697" descr="IMG_20240325_160943"/>
        <xdr:cNvPicPr>
          <a:picLocks noChangeAspect="1"/>
        </xdr:cNvPicPr>
      </xdr:nvPicPr>
      <xdr:blipFill>
        <a:blip r:embed="rId17"/>
        <a:srcRect l="7719" r="16653" b="20124"/>
        <a:stretch>
          <a:fillRect/>
        </a:stretch>
      </xdr:blipFill>
      <xdr:spPr>
        <a:xfrm>
          <a:off x="6943725" y="5353050"/>
          <a:ext cx="1828165" cy="1456690"/>
        </a:xfrm>
        <a:prstGeom prst="rect">
          <a:avLst/>
        </a:prstGeom>
      </xdr:spPr>
    </xdr:pic>
  </etc:cellImage>
  <etc:cellImage>
    <xdr:pic>
      <xdr:nvPicPr>
        <xdr:cNvPr id="25" name="ID_46C71AA28C074650B2EECE2BB0FC619F" descr="2"/>
        <xdr:cNvPicPr>
          <a:picLocks noChangeAspect="1"/>
        </xdr:cNvPicPr>
      </xdr:nvPicPr>
      <xdr:blipFill>
        <a:blip r:embed="rId18"/>
        <a:srcRect l="28242" t="-641" r="12867" b="10256"/>
        <a:stretch>
          <a:fillRect/>
        </a:stretch>
      </xdr:blipFill>
      <xdr:spPr>
        <a:xfrm>
          <a:off x="7237095" y="2314575"/>
          <a:ext cx="1230630" cy="1458595"/>
        </a:xfrm>
        <a:prstGeom prst="rect">
          <a:avLst/>
        </a:prstGeom>
      </xdr:spPr>
    </xdr:pic>
  </etc:cellImage>
  <etc:cellImage>
    <xdr:pic>
      <xdr:nvPicPr>
        <xdr:cNvPr id="26" name="ID_97159FF5EA2E458784300018343165BF"/>
        <xdr:cNvPicPr>
          <a:picLocks noChangeAspect="1"/>
        </xdr:cNvPicPr>
      </xdr:nvPicPr>
      <xdr:blipFill>
        <a:blip r:embed="rId19"/>
        <a:srcRect l="11738" t="15287" r="13620" b="10191"/>
      </xdr:blipFill>
      <xdr:spPr>
        <a:xfrm>
          <a:off x="6877050" y="3921760"/>
          <a:ext cx="1809750" cy="135763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<sst xmlns="http://schemas.openxmlformats.org/spreadsheetml/2006/main" count="89" uniqueCount="45">
  <si>
    <t>小型汽车</t>
  </si>
  <si>
    <t>大型汽车</t>
  </si>
  <si>
    <t>低速车</t>
  </si>
  <si>
    <t>车辆号牌</t>
  </si>
  <si>
    <t>车架号</t>
  </si>
  <si>
    <t>粤TK7687</t>
  </si>
  <si>
    <t>LS4BDC1R34A094002</t>
  </si>
  <si>
    <t>皖S13392</t>
  </si>
  <si>
    <t>L7STAJ236G1G29429</t>
  </si>
  <si>
    <t>粤TBN510</t>
  </si>
  <si>
    <t>LFWN49A91YTA16477</t>
  </si>
  <si>
    <t>湘L61534</t>
  </si>
  <si>
    <t>粤XTJ258</t>
  </si>
  <si>
    <t>粤BEZ85挂</t>
  </si>
  <si>
    <t>粤TFB389</t>
  </si>
  <si>
    <t>粤TA5888</t>
  </si>
  <si>
    <t>粤JK3787</t>
  </si>
  <si>
    <t>鄂S80913</t>
  </si>
  <si>
    <t>粤T7R137</t>
  </si>
  <si>
    <t>粤T49532</t>
  </si>
  <si>
    <t>粤TR3387</t>
  </si>
  <si>
    <t>粤TB0678</t>
  </si>
  <si>
    <t>豫P68496</t>
  </si>
  <si>
    <t>粤TB0103</t>
  </si>
  <si>
    <t>长江考场待公告后拍卖车辆清单</t>
  </si>
  <si>
    <t>序号</t>
  </si>
  <si>
    <t>车牌号码</t>
  </si>
  <si>
    <t>车架</t>
  </si>
  <si>
    <t>车类</t>
  </si>
  <si>
    <t>车辆照片</t>
  </si>
  <si>
    <t>无</t>
  </si>
  <si>
    <t>轻型货车</t>
  </si>
  <si>
    <t>小型普通客车</t>
  </si>
  <si>
    <t>小型轿车</t>
  </si>
  <si>
    <t>重型货车</t>
  </si>
  <si>
    <t>轻型栏板货车</t>
  </si>
  <si>
    <t>无号牌</t>
  </si>
  <si>
    <t>LSCAA10DX6G072954</t>
  </si>
  <si>
    <t>轻型箱式货车</t>
  </si>
  <si>
    <t>ST180-6036355</t>
  </si>
  <si>
    <t>LT629TVH4B1000249</t>
  </si>
  <si>
    <t>重型集装箱半挂车</t>
  </si>
  <si>
    <t>微型栏板货车</t>
  </si>
  <si>
    <t>JN1HJ01P6NT603684</t>
  </si>
  <si>
    <t>LGDTM9LM14A116265</t>
  </si>
</sst>
</file>

<file path=xl/styles.xml><?xml version="1.0" encoding="utf-8"?>
<styleSheet xmlns="http://schemas.openxmlformats.org/spreadsheetml/2006/main">
  <numFmts count="5"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3" formatCode="_ * #,##0.00_ ;_ * \-#,##0.00_ ;_ * &quot;-&quot;??_ ;_ @_ "/>
    <numFmt numFmtId="41" formatCode="_ * #,##0_ ;_ * \-#,##0_ ;_ * &quot;-&quot;_ ;_ @_ "/>
    <numFmt numFmtId="176" formatCode="0_ "/>
  </numFmts>
  <fonts count="22">
    <font>
      <sz val="11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5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i/>
      <sz val="11"/>
      <color rgb="FF7F7F7F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8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FFEB9C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theme="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5" borderId="0" applyNumberFormat="0" applyBorder="0" applyAlignment="0" applyProtection="0">
      <alignment vertical="center"/>
    </xf>
    <xf numFmtId="0" fontId="9" fillId="7" borderId="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5" fillId="1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6" fillId="21" borderId="0" applyNumberFormat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0" fillId="28" borderId="11" applyNumberFormat="0" applyFont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3" fillId="0" borderId="4" applyNumberFormat="0" applyFill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6" fillId="29" borderId="0" applyNumberFormat="0" applyBorder="0" applyAlignment="0" applyProtection="0">
      <alignment vertical="center"/>
    </xf>
    <xf numFmtId="0" fontId="14" fillId="0" borderId="9" applyNumberFormat="0" applyFill="0" applyAlignment="0" applyProtection="0">
      <alignment vertical="center"/>
    </xf>
    <xf numFmtId="0" fontId="6" fillId="6" borderId="0" applyNumberFormat="0" applyBorder="0" applyAlignment="0" applyProtection="0">
      <alignment vertical="center"/>
    </xf>
    <xf numFmtId="0" fontId="11" fillId="13" borderId="7" applyNumberFormat="0" applyAlignment="0" applyProtection="0">
      <alignment vertical="center"/>
    </xf>
    <xf numFmtId="0" fontId="15" fillId="13" borderId="6" applyNumberFormat="0" applyAlignment="0" applyProtection="0">
      <alignment vertical="center"/>
    </xf>
    <xf numFmtId="0" fontId="7" fillId="4" borderId="5" applyNumberFormat="0" applyAlignment="0" applyProtection="0">
      <alignment vertical="center"/>
    </xf>
    <xf numFmtId="0" fontId="5" fillId="27" borderId="0" applyNumberFormat="0" applyBorder="0" applyAlignment="0" applyProtection="0">
      <alignment vertical="center"/>
    </xf>
    <xf numFmtId="0" fontId="6" fillId="18" borderId="0" applyNumberFormat="0" applyBorder="0" applyAlignment="0" applyProtection="0">
      <alignment vertical="center"/>
    </xf>
    <xf numFmtId="0" fontId="13" fillId="0" borderId="8" applyNumberFormat="0" applyFill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5" fillId="20" borderId="0" applyNumberFormat="0" applyBorder="0" applyAlignment="0" applyProtection="0">
      <alignment vertical="center"/>
    </xf>
    <xf numFmtId="0" fontId="6" fillId="25" borderId="0" applyNumberFormat="0" applyBorder="0" applyAlignment="0" applyProtection="0">
      <alignment vertical="center"/>
    </xf>
    <xf numFmtId="0" fontId="5" fillId="12" borderId="0" applyNumberFormat="0" applyBorder="0" applyAlignment="0" applyProtection="0">
      <alignment vertical="center"/>
    </xf>
    <xf numFmtId="0" fontId="5" fillId="9" borderId="0" applyNumberFormat="0" applyBorder="0" applyAlignment="0" applyProtection="0">
      <alignment vertical="center"/>
    </xf>
    <xf numFmtId="0" fontId="5" fillId="31" borderId="0" applyNumberFormat="0" applyBorder="0" applyAlignment="0" applyProtection="0">
      <alignment vertical="center"/>
    </xf>
    <xf numFmtId="0" fontId="5" fillId="24" borderId="0" applyNumberFormat="0" applyBorder="0" applyAlignment="0" applyProtection="0">
      <alignment vertical="center"/>
    </xf>
    <xf numFmtId="0" fontId="6" fillId="8" borderId="0" applyNumberFormat="0" applyBorder="0" applyAlignment="0" applyProtection="0">
      <alignment vertical="center"/>
    </xf>
    <xf numFmtId="0" fontId="6" fillId="3" borderId="0" applyNumberFormat="0" applyBorder="0" applyAlignment="0" applyProtection="0">
      <alignment vertical="center"/>
    </xf>
    <xf numFmtId="0" fontId="5" fillId="17" borderId="0" applyNumberFormat="0" applyBorder="0" applyAlignment="0" applyProtection="0">
      <alignment vertical="center"/>
    </xf>
    <xf numFmtId="0" fontId="5" fillId="23" borderId="0" applyNumberFormat="0" applyBorder="0" applyAlignment="0" applyProtection="0">
      <alignment vertical="center"/>
    </xf>
    <xf numFmtId="0" fontId="6" fillId="11" borderId="0" applyNumberFormat="0" applyBorder="0" applyAlignment="0" applyProtection="0">
      <alignment vertical="center"/>
    </xf>
    <xf numFmtId="0" fontId="5" fillId="2" borderId="0" applyNumberFormat="0" applyBorder="0" applyAlignment="0" applyProtection="0">
      <alignment vertical="center"/>
    </xf>
    <xf numFmtId="0" fontId="6" fillId="16" borderId="0" applyNumberFormat="0" applyBorder="0" applyAlignment="0" applyProtection="0">
      <alignment vertical="center"/>
    </xf>
    <xf numFmtId="0" fontId="6" fillId="22" borderId="0" applyNumberFormat="0" applyBorder="0" applyAlignment="0" applyProtection="0">
      <alignment vertical="center"/>
    </xf>
    <xf numFmtId="0" fontId="5" fillId="10" borderId="0" applyNumberFormat="0" applyBorder="0" applyAlignment="0" applyProtection="0">
      <alignment vertical="center"/>
    </xf>
    <xf numFmtId="0" fontId="6" fillId="30" borderId="0" applyNumberFormat="0" applyBorder="0" applyAlignment="0" applyProtection="0">
      <alignment vertical="center"/>
    </xf>
    <xf numFmtId="0" fontId="0" fillId="0" borderId="0"/>
  </cellStyleXfs>
  <cellXfs count="20">
    <xf numFmtId="0" fontId="0" fillId="0" borderId="0" xfId="0">
      <alignment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 shrinkToFit="1"/>
    </xf>
    <xf numFmtId="0" fontId="0" fillId="0" borderId="0" xfId="0" applyFill="1" applyAlignment="1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49" fontId="0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176" fontId="0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Fill="1" applyBorder="1" applyAlignment="1">
      <alignment horizontal="center" vertical="center"/>
    </xf>
    <xf numFmtId="49" fontId="0" fillId="0" borderId="3" xfId="0" applyNumberFormat="1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49" fontId="0" fillId="0" borderId="3" xfId="0" applyNumberFormat="1" applyFill="1" applyBorder="1" applyAlignment="1">
      <alignment horizontal="center"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 25" xfId="49"/>
  </cellStyles>
  <dxfs count="1">
    <dxf>
      <fill>
        <patternFill patternType="solid">
          <bgColor rgb="FFFF99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3"/>
  <sheetViews>
    <sheetView tabSelected="1" workbookViewId="0">
      <selection activeCell="D23" sqref="D23"/>
    </sheetView>
  </sheetViews>
  <sheetFormatPr defaultColWidth="9" defaultRowHeight="13.5" outlineLevelCol="3"/>
  <cols>
    <col min="1" max="1" width="14.25" style="1" customWidth="1"/>
    <col min="2" max="2" width="19.5" style="1" customWidth="1"/>
    <col min="3" max="3" width="17.625" style="1" customWidth="1"/>
    <col min="4" max="4" width="24.5" style="1" customWidth="1"/>
    <col min="5" max="16384" width="9" style="1"/>
  </cols>
  <sheetData>
    <row r="1" s="1" customFormat="1" spans="1:4">
      <c r="A1" s="6" t="s">
        <v>0</v>
      </c>
      <c r="B1" s="6"/>
      <c r="C1" s="6" t="s">
        <v>1</v>
      </c>
      <c r="D1" s="6" t="s">
        <v>2</v>
      </c>
    </row>
    <row r="2" s="1" customFormat="1" spans="1:4">
      <c r="A2" s="6" t="s">
        <v>3</v>
      </c>
      <c r="B2" s="6" t="s">
        <v>4</v>
      </c>
      <c r="C2" s="6" t="s">
        <v>3</v>
      </c>
      <c r="D2" s="6" t="s">
        <v>4</v>
      </c>
    </row>
    <row r="3" s="1" customFormat="1" spans="1:4">
      <c r="A3" s="8" t="s">
        <v>5</v>
      </c>
      <c r="B3" s="6" t="s">
        <v>6</v>
      </c>
      <c r="C3" s="7" t="s">
        <v>7</v>
      </c>
      <c r="D3" s="6" t="s">
        <v>8</v>
      </c>
    </row>
    <row r="4" s="1" customFormat="1" spans="1:3">
      <c r="A4" s="7" t="s">
        <v>9</v>
      </c>
      <c r="B4" s="6" t="s">
        <v>10</v>
      </c>
      <c r="C4" s="17" t="s">
        <v>11</v>
      </c>
    </row>
    <row r="5" s="1" customFormat="1" spans="1:3">
      <c r="A5" s="6" t="s">
        <v>12</v>
      </c>
      <c r="B5" s="6"/>
      <c r="C5" s="18" t="s">
        <v>13</v>
      </c>
    </row>
    <row r="6" s="1" customFormat="1" spans="1:3">
      <c r="A6" s="7" t="s">
        <v>14</v>
      </c>
      <c r="B6" s="6"/>
      <c r="C6" s="19" t="s">
        <v>15</v>
      </c>
    </row>
    <row r="7" s="1" customFormat="1" spans="1:3">
      <c r="A7" s="8" t="s">
        <v>16</v>
      </c>
      <c r="B7" s="6"/>
      <c r="C7" s="6" t="s">
        <v>17</v>
      </c>
    </row>
    <row r="8" s="1" customFormat="1" spans="1:2">
      <c r="A8" s="8" t="s">
        <v>18</v>
      </c>
      <c r="B8" s="6"/>
    </row>
    <row r="9" s="1" customFormat="1" spans="1:2">
      <c r="A9" s="6" t="s">
        <v>19</v>
      </c>
      <c r="B9" s="6"/>
    </row>
    <row r="10" s="1" customFormat="1" spans="1:2">
      <c r="A10" s="8" t="s">
        <v>20</v>
      </c>
      <c r="B10" s="6"/>
    </row>
    <row r="11" s="1" customFormat="1" spans="1:2">
      <c r="A11" s="11" t="s">
        <v>21</v>
      </c>
      <c r="B11" s="6"/>
    </row>
    <row r="12" s="1" customFormat="1" spans="1:2">
      <c r="A12" s="6" t="s">
        <v>22</v>
      </c>
      <c r="B12" s="6"/>
    </row>
    <row r="13" s="1" customFormat="1" spans="1:2">
      <c r="A13" s="6" t="s">
        <v>23</v>
      </c>
      <c r="B13" s="6"/>
    </row>
  </sheetData>
  <mergeCells count="1">
    <mergeCell ref="A1:B1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21"/>
  <sheetViews>
    <sheetView workbookViewId="0">
      <selection activeCell="E2" sqref="E2"/>
    </sheetView>
  </sheetViews>
  <sheetFormatPr defaultColWidth="9" defaultRowHeight="120" customHeight="1" outlineLevelCol="4"/>
  <cols>
    <col min="1" max="1" width="5.125" customWidth="1"/>
    <col min="2" max="2" width="9.25" customWidth="1"/>
    <col min="3" max="3" width="35.875" customWidth="1"/>
    <col min="4" max="4" width="25.5" customWidth="1"/>
    <col min="5" max="5" width="52.625" customWidth="1"/>
  </cols>
  <sheetData>
    <row r="1" ht="36" customHeight="1" spans="1:5">
      <c r="A1" s="5" t="s">
        <v>24</v>
      </c>
      <c r="B1" s="5"/>
      <c r="C1" s="5"/>
      <c r="D1" s="5"/>
      <c r="E1" s="5"/>
    </row>
    <row r="2" s="1" customFormat="1" ht="24" customHeight="1" spans="1:5">
      <c r="A2" s="6" t="s">
        <v>25</v>
      </c>
      <c r="B2" s="7" t="s">
        <v>26</v>
      </c>
      <c r="C2" s="7" t="s">
        <v>27</v>
      </c>
      <c r="D2" s="8" t="s">
        <v>28</v>
      </c>
      <c r="E2" s="6" t="s">
        <v>29</v>
      </c>
    </row>
    <row r="3" s="1" customFormat="1" customHeight="1" spans="1:5">
      <c r="A3" s="6">
        <v>1</v>
      </c>
      <c r="B3" s="8" t="s">
        <v>5</v>
      </c>
      <c r="C3" s="6" t="s">
        <v>30</v>
      </c>
      <c r="D3" s="8" t="s">
        <v>31</v>
      </c>
      <c r="E3" s="6" t="str">
        <f>_xlfn.DISPIMG("ID_DFB6695614DF4C0EA4B354F00A53A643",1)</f>
        <v>=DISPIMG("ID_DFB6695614DF4C0EA4B354F00A53A643",1)</v>
      </c>
    </row>
    <row r="4" s="1" customFormat="1" customHeight="1" spans="1:5">
      <c r="A4" s="6">
        <v>2</v>
      </c>
      <c r="B4" s="7" t="s">
        <v>9</v>
      </c>
      <c r="C4" s="6" t="s">
        <v>30</v>
      </c>
      <c r="D4" s="8" t="s">
        <v>32</v>
      </c>
      <c r="E4" s="6" t="str">
        <f>_xlfn.DISPIMG("ID_46C71AA28C074650B2EECE2BB0FC619F",1)</f>
        <v>=DISPIMG("ID_46C71AA28C074650B2EECE2BB0FC619F",1)</v>
      </c>
    </row>
    <row r="5" s="1" customFormat="1" customHeight="1" spans="1:5">
      <c r="A5" s="6">
        <v>3</v>
      </c>
      <c r="B5" s="9" t="s">
        <v>12</v>
      </c>
      <c r="C5" s="6" t="s">
        <v>30</v>
      </c>
      <c r="D5" s="8" t="s">
        <v>33</v>
      </c>
      <c r="E5" s="6" t="str">
        <f>_xlfn.DISPIMG("ID_97159FF5EA2E458784300018343165BF",1)</f>
        <v>=DISPIMG("ID_97159FF5EA2E458784300018343165BF",1)</v>
      </c>
    </row>
    <row r="6" s="1" customFormat="1" customHeight="1" spans="1:5">
      <c r="A6" s="6">
        <v>4</v>
      </c>
      <c r="B6" s="7" t="s">
        <v>14</v>
      </c>
      <c r="C6" s="6" t="s">
        <v>30</v>
      </c>
      <c r="D6" s="8" t="s">
        <v>33</v>
      </c>
      <c r="E6" s="6" t="str">
        <f>_xlfn.DISPIMG("ID_FAC45F7C5D774BF9A0D99562141F2697",1)</f>
        <v>=DISPIMG("ID_FAC45F7C5D774BF9A0D99562141F2697",1)</v>
      </c>
    </row>
    <row r="7" s="1" customFormat="1" customHeight="1" spans="1:5">
      <c r="A7" s="6">
        <v>5</v>
      </c>
      <c r="B7" s="7" t="s">
        <v>7</v>
      </c>
      <c r="C7" s="6" t="s">
        <v>30</v>
      </c>
      <c r="D7" s="8" t="s">
        <v>34</v>
      </c>
      <c r="E7" s="6" t="str">
        <f>_xlfn.DISPIMG("ID_89BFCD527FC94B6D9C883CD8942FE631",1)</f>
        <v>=DISPIMG("ID_89BFCD527FC94B6D9C883CD8942FE631",1)</v>
      </c>
    </row>
    <row r="8" s="1" customFormat="1" customHeight="1" spans="1:5">
      <c r="A8" s="6">
        <v>6</v>
      </c>
      <c r="B8" s="8" t="s">
        <v>16</v>
      </c>
      <c r="C8" s="6" t="s">
        <v>30</v>
      </c>
      <c r="D8" s="8" t="s">
        <v>33</v>
      </c>
      <c r="E8" s="6" t="str">
        <f>_xlfn.DISPIMG("ID_06CFC29DB809405AB2ADB05E786BB1DE",1)</f>
        <v>=DISPIMG("ID_06CFC29DB809405AB2ADB05E786BB1DE",1)</v>
      </c>
    </row>
    <row r="9" s="1" customFormat="1" customHeight="1" spans="1:5">
      <c r="A9" s="6">
        <v>7</v>
      </c>
      <c r="B9" s="7" t="s">
        <v>11</v>
      </c>
      <c r="C9" s="6" t="s">
        <v>30</v>
      </c>
      <c r="D9" s="8" t="s">
        <v>34</v>
      </c>
      <c r="E9" s="6" t="str">
        <f>_xlfn.DISPIMG("ID_20BBCBADB90B43BEADF36A352ECFBAFE",1)</f>
        <v>=DISPIMG("ID_20BBCBADB90B43BEADF36A352ECFBAFE",1)</v>
      </c>
    </row>
    <row r="10" s="2" customFormat="1" customHeight="1" spans="1:5">
      <c r="A10" s="6">
        <v>8</v>
      </c>
      <c r="B10" s="8" t="s">
        <v>18</v>
      </c>
      <c r="C10" s="6" t="s">
        <v>30</v>
      </c>
      <c r="D10" s="6" t="s">
        <v>32</v>
      </c>
      <c r="E10" s="10" t="str">
        <f>_xlfn.DISPIMG("ID_C56B664BE0C448ED94FD6F887B050B00",1)</f>
        <v>=DISPIMG("ID_C56B664BE0C448ED94FD6F887B050B00",1)</v>
      </c>
    </row>
    <row r="11" s="2" customFormat="1" customHeight="1" spans="1:5">
      <c r="A11" s="6">
        <v>9</v>
      </c>
      <c r="B11" s="6" t="s">
        <v>19</v>
      </c>
      <c r="C11" s="6" t="s">
        <v>30</v>
      </c>
      <c r="D11" s="6" t="s">
        <v>35</v>
      </c>
      <c r="E11" s="10" t="str">
        <f>_xlfn.DISPIMG("ID_B328D79A90924A05AB3039C2B75C584F",1)</f>
        <v>=DISPIMG("ID_B328D79A90924A05AB3039C2B75C584F",1)</v>
      </c>
    </row>
    <row r="12" s="2" customFormat="1" customHeight="1" spans="1:5">
      <c r="A12" s="6">
        <v>10</v>
      </c>
      <c r="B12" s="6" t="s">
        <v>36</v>
      </c>
      <c r="C12" s="6" t="s">
        <v>6</v>
      </c>
      <c r="D12" s="6" t="s">
        <v>32</v>
      </c>
      <c r="E12" s="10" t="str">
        <f>_xlfn.DISPIMG("ID_2BFF061C546349679BC66814218B249C",1)</f>
        <v>=DISPIMG("ID_2BFF061C546349679BC66814218B249C",1)</v>
      </c>
    </row>
    <row r="13" s="2" customFormat="1" customHeight="1" spans="1:5">
      <c r="A13" s="6">
        <v>11</v>
      </c>
      <c r="B13" s="8" t="s">
        <v>20</v>
      </c>
      <c r="C13" s="6" t="s">
        <v>37</v>
      </c>
      <c r="D13" s="6" t="s">
        <v>35</v>
      </c>
      <c r="E13" s="10" t="str">
        <f>_xlfn.DISPIMG("ID_EAD32BBCD1A34BF8B13823CD1F5F5958",1)</f>
        <v>=DISPIMG("ID_EAD32BBCD1A34BF8B13823CD1F5F5958",1)</v>
      </c>
    </row>
    <row r="14" s="2" customFormat="1" customHeight="1" spans="1:5">
      <c r="A14" s="6">
        <v>12</v>
      </c>
      <c r="B14" s="6" t="s">
        <v>36</v>
      </c>
      <c r="C14" s="6" t="s">
        <v>8</v>
      </c>
      <c r="D14" s="8" t="s">
        <v>2</v>
      </c>
      <c r="E14" s="10" t="str">
        <f>_xlfn.DISPIMG("ID_FFD3E05453324B3EAA0C5F50D47465A4",1)</f>
        <v>=DISPIMG("ID_FFD3E05453324B3EAA0C5F50D47465A4",1)</v>
      </c>
    </row>
    <row r="15" s="2" customFormat="1" customHeight="1" spans="1:5">
      <c r="A15" s="6">
        <v>13</v>
      </c>
      <c r="B15" s="6" t="s">
        <v>36</v>
      </c>
      <c r="C15" s="6" t="s">
        <v>10</v>
      </c>
      <c r="D15" s="6" t="s">
        <v>38</v>
      </c>
      <c r="E15" s="10" t="str">
        <f>_xlfn.DISPIMG("ID_30D7E8E6C8C647B28C5AB31A434DB8CD",1)</f>
        <v>=DISPIMG("ID_30D7E8E6C8C647B28C5AB31A434DB8CD",1)</v>
      </c>
    </row>
    <row r="16" s="2" customFormat="1" customHeight="1" spans="1:5">
      <c r="A16" s="6">
        <v>14</v>
      </c>
      <c r="B16" s="11" t="s">
        <v>21</v>
      </c>
      <c r="C16" s="8" t="s">
        <v>39</v>
      </c>
      <c r="D16" s="6" t="s">
        <v>33</v>
      </c>
      <c r="E16" s="10" t="str">
        <f>_xlfn.DISPIMG("ID_FB32922980F44D26BB3EA7A11B60960A",1)</f>
        <v>=DISPIMG("ID_FB32922980F44D26BB3EA7A11B60960A",1)</v>
      </c>
    </row>
    <row r="17" s="2" customFormat="1" customHeight="1" spans="1:5">
      <c r="A17" s="6">
        <v>15</v>
      </c>
      <c r="B17" s="12" t="s">
        <v>13</v>
      </c>
      <c r="C17" s="13" t="s">
        <v>40</v>
      </c>
      <c r="D17" s="13" t="s">
        <v>41</v>
      </c>
      <c r="E17" s="10" t="str">
        <f>_xlfn.DISPIMG("ID_4192CAEC106340909D44CBAD13C643E2",1)</f>
        <v>=DISPIMG("ID_4192CAEC106340909D44CBAD13C643E2",1)</v>
      </c>
    </row>
    <row r="18" s="3" customFormat="1" customHeight="1" spans="1:5">
      <c r="A18" s="6">
        <v>16</v>
      </c>
      <c r="B18" s="6" t="s">
        <v>22</v>
      </c>
      <c r="C18" s="6" t="s">
        <v>30</v>
      </c>
      <c r="D18" s="13" t="s">
        <v>42</v>
      </c>
      <c r="E18" s="10" t="str">
        <f>_xlfn.DISPIMG("ID_5FA10C4916874F73BF27932D68947CF2",1)</f>
        <v>=DISPIMG("ID_5FA10C4916874F73BF27932D68947CF2",1)</v>
      </c>
    </row>
    <row r="19" s="4" customFormat="1" customHeight="1" spans="1:5">
      <c r="A19" s="6">
        <v>17</v>
      </c>
      <c r="B19" s="14" t="s">
        <v>23</v>
      </c>
      <c r="C19" s="4" t="s">
        <v>43</v>
      </c>
      <c r="D19" s="14" t="s">
        <v>33</v>
      </c>
      <c r="E19" s="14" t="str">
        <f>_xlfn.DISPIMG("ID_6E1B11C1698140639A6CDF402060D717",1)</f>
        <v>=DISPIMG("ID_6E1B11C1698140639A6CDF402060D717",1)</v>
      </c>
    </row>
    <row r="20" s="4" customFormat="1" customHeight="1" spans="1:5">
      <c r="A20" s="6">
        <v>18</v>
      </c>
      <c r="B20" s="15" t="s">
        <v>17</v>
      </c>
      <c r="C20" s="15" t="s">
        <v>44</v>
      </c>
      <c r="D20" s="15" t="s">
        <v>34</v>
      </c>
      <c r="E20" s="15" t="str">
        <f>_xlfn.DISPIMG("ID_7FF12063FB2D49CCA8DAE63FD3E5E955",1)</f>
        <v>=DISPIMG("ID_7FF12063FB2D49CCA8DAE63FD3E5E955",1)</v>
      </c>
    </row>
    <row r="21" s="4" customFormat="1" customHeight="1" spans="1:5">
      <c r="A21" s="6">
        <v>19</v>
      </c>
      <c r="B21" s="16" t="s">
        <v>15</v>
      </c>
      <c r="C21" s="15" t="s">
        <v>30</v>
      </c>
      <c r="D21" s="15" t="s">
        <v>34</v>
      </c>
      <c r="E21" s="15" t="str">
        <f>_xlfn.DISPIMG("ID_76AFCCEE21B943C88C25B062424F9864",1)</f>
        <v>=DISPIMG("ID_76AFCCEE21B943C88C25B062424F9864",1)</v>
      </c>
    </row>
  </sheetData>
  <mergeCells count="1">
    <mergeCell ref="A1:E1"/>
  </mergeCells>
  <conditionalFormatting sqref="C2">
    <cfRule type="duplicateValues" dxfId="0" priority="5"/>
  </conditionalFormatting>
  <pageMargins left="0.751388888888889" right="0.751388888888889" top="0.314583333333333" bottom="0.354166666666667" header="0.354166666666667" footer="0.196527777777778"/>
  <pageSetup paperSize="9" orientation="landscape" horizontalDpi="600"/>
  <headerFooter>
    <oddFooter>&amp;C第 &amp;P 页，共 &amp;N 页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Company>中山市公安局</Company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Sheet2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余清玲</dc:creator>
  <cp:lastModifiedBy>孙淑平</cp:lastModifiedBy>
  <dcterms:created xsi:type="dcterms:W3CDTF">2024-08-16T04:31:00Z</dcterms:created>
  <dcterms:modified xsi:type="dcterms:W3CDTF">2024-11-28T01:57:22Z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2052-11.8.2.10393</vt:lpwstr>
  </property>
</Properties>
</file>