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<sst xmlns="http://schemas.openxmlformats.org/spreadsheetml/2006/main" count="157" uniqueCount="132">
  <si>
    <t>序号</t>
  </si>
  <si>
    <t>2023年11月未处理摩托车、电动车（137台）</t>
  </si>
  <si>
    <t>车牌号码</t>
  </si>
  <si>
    <t>车架号</t>
  </si>
  <si>
    <t>发动机号</t>
  </si>
  <si>
    <t>三无</t>
  </si>
  <si>
    <t>合计</t>
  </si>
  <si>
    <t>粤JN8E80</t>
  </si>
  <si>
    <t>桂JW3210</t>
  </si>
  <si>
    <t>粤HBW023</t>
  </si>
  <si>
    <t>渝DD7961</t>
  </si>
  <si>
    <t>4420150005595</t>
  </si>
  <si>
    <t>800612</t>
  </si>
  <si>
    <t>30225</t>
  </si>
  <si>
    <t>3287</t>
  </si>
  <si>
    <t>无号牌</t>
  </si>
  <si>
    <t>中山H25680</t>
  </si>
  <si>
    <t>桂R6014Q</t>
  </si>
  <si>
    <t>渝CMU236</t>
  </si>
  <si>
    <t>渝CKE112</t>
  </si>
  <si>
    <t>0167</t>
  </si>
  <si>
    <t>0102</t>
  </si>
  <si>
    <t>2184</t>
  </si>
  <si>
    <t>5903</t>
  </si>
  <si>
    <t>4420150005656</t>
  </si>
  <si>
    <t>粤TFD797</t>
  </si>
  <si>
    <t>渝CSS813</t>
  </si>
  <si>
    <t>桂DYZ712</t>
  </si>
  <si>
    <t>湘H1848J</t>
  </si>
  <si>
    <t>4420150005657</t>
  </si>
  <si>
    <t>21933</t>
  </si>
  <si>
    <t>3916</t>
  </si>
  <si>
    <t>5456</t>
  </si>
  <si>
    <t>中山960530</t>
  </si>
  <si>
    <t>粤RDN603</t>
  </si>
  <si>
    <t>湘N0Q816</t>
  </si>
  <si>
    <t>赣BSE717</t>
  </si>
  <si>
    <t>00601</t>
  </si>
  <si>
    <t>5967</t>
  </si>
  <si>
    <t>035004</t>
  </si>
  <si>
    <t>0261</t>
  </si>
  <si>
    <t>中山889955</t>
  </si>
  <si>
    <t>粤J6827K</t>
  </si>
  <si>
    <t>桂R8723Z</t>
  </si>
  <si>
    <t>湘EBT818</t>
  </si>
  <si>
    <t>0870</t>
  </si>
  <si>
    <t>0072</t>
  </si>
  <si>
    <t>3791</t>
  </si>
  <si>
    <t>37HA606</t>
  </si>
  <si>
    <t>粤HQ156L</t>
  </si>
  <si>
    <t>桂RA063M</t>
  </si>
  <si>
    <t>桂R1675J</t>
  </si>
  <si>
    <t>渝CZC800</t>
  </si>
  <si>
    <t>4420150003902</t>
  </si>
  <si>
    <t>1111</t>
  </si>
  <si>
    <t>00673</t>
  </si>
  <si>
    <t>桂K3LA07</t>
  </si>
  <si>
    <t>渝GFL112</t>
  </si>
  <si>
    <t>湘K5F483</t>
  </si>
  <si>
    <t>桂R2310U</t>
  </si>
  <si>
    <t>0739</t>
  </si>
  <si>
    <t>2906</t>
  </si>
  <si>
    <t>桂J92W30</t>
  </si>
  <si>
    <t>粤JX602W</t>
  </si>
  <si>
    <t>粤J261GR</t>
  </si>
  <si>
    <t>粤H1757U</t>
  </si>
  <si>
    <t>1658</t>
  </si>
  <si>
    <t>4420150002165</t>
  </si>
  <si>
    <t>粤J224TE</t>
  </si>
  <si>
    <t>渝CBV296</t>
  </si>
  <si>
    <t>桂R0165L</t>
  </si>
  <si>
    <t>桂R4249P</t>
  </si>
  <si>
    <t>03607</t>
  </si>
  <si>
    <t>4045</t>
  </si>
  <si>
    <t>0991</t>
  </si>
  <si>
    <t>桂RH722D</t>
  </si>
  <si>
    <t>桂R6039D</t>
  </si>
  <si>
    <t>桂D6P206</t>
  </si>
  <si>
    <t>08585</t>
  </si>
  <si>
    <t>4420150005806</t>
  </si>
  <si>
    <t>7307</t>
  </si>
  <si>
    <t>2618</t>
  </si>
  <si>
    <t>云HMM229</t>
  </si>
  <si>
    <t>粤J80N40</t>
  </si>
  <si>
    <t>渝CKM022</t>
  </si>
  <si>
    <t>6623</t>
  </si>
  <si>
    <t>50819</t>
  </si>
  <si>
    <t>粤J285VS</t>
  </si>
  <si>
    <t>桂DDV261</t>
  </si>
  <si>
    <t>湘KND567</t>
  </si>
  <si>
    <t>6998</t>
  </si>
  <si>
    <t>0401</t>
  </si>
  <si>
    <t>渝CY8899</t>
  </si>
  <si>
    <t>赣BYY093</t>
  </si>
  <si>
    <t>渝GGB299</t>
  </si>
  <si>
    <t>0025</t>
  </si>
  <si>
    <t>0505</t>
  </si>
  <si>
    <t>2354</t>
  </si>
  <si>
    <t>粤JQ2J34</t>
  </si>
  <si>
    <t>渝BFK258</t>
  </si>
  <si>
    <t>赣BD021E</t>
  </si>
  <si>
    <t>4420150005654</t>
  </si>
  <si>
    <t>4420150002164</t>
  </si>
  <si>
    <t>0210</t>
  </si>
  <si>
    <t>4840</t>
  </si>
  <si>
    <t>0792</t>
  </si>
  <si>
    <t>中山C17595</t>
  </si>
  <si>
    <t>桂J78M65</t>
  </si>
  <si>
    <t>桂R3Q378</t>
  </si>
  <si>
    <t>JPC5CA</t>
  </si>
  <si>
    <t>4482</t>
  </si>
  <si>
    <t>2683</t>
  </si>
  <si>
    <t>7276</t>
  </si>
  <si>
    <t>2023年11月未处理小型汽车、大型汽车（17台）</t>
  </si>
  <si>
    <t>云CQL699</t>
  </si>
  <si>
    <t>粤T7J735</t>
  </si>
  <si>
    <t>粤T871TF</t>
  </si>
  <si>
    <t>粤T5160W</t>
  </si>
  <si>
    <t>粤T938DD</t>
  </si>
  <si>
    <t>粤TM186L</t>
  </si>
  <si>
    <t>粤T634Q6</t>
  </si>
  <si>
    <t>粤T68263</t>
  </si>
  <si>
    <t>粤TL899V</t>
  </si>
  <si>
    <t>粤TDA5211</t>
  </si>
  <si>
    <t>粤T5BB52</t>
  </si>
  <si>
    <t>粤TN005Q</t>
  </si>
  <si>
    <t>赣BY81L8</t>
  </si>
  <si>
    <t>湘D787ZL</t>
  </si>
  <si>
    <t>粤T085XW</t>
  </si>
  <si>
    <t>粤T017J9</t>
  </si>
  <si>
    <t>粤AX0G59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</si>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</sst>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20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15" borderId="24" applyNumberFormat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21" fillId="19" borderId="2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2" xfId="20" applyFont="1" applyFill="1" applyBorder="1" applyAlignment="1">
      <alignment horizontal="center" vertical="center"/>
    </xf>
    <xf numFmtId="0" fontId="1" fillId="0" borderId="3" xfId="20" applyFont="1" applyFill="1" applyBorder="1" applyAlignment="1">
      <alignment horizontal="center" vertical="center"/>
    </xf>
    <xf numFmtId="0" fontId="1" fillId="0" borderId="4" xfId="2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9" xfId="0" applyNumberFormat="1" applyFont="1" applyFill="1" applyBorder="1" applyAlignment="1">
      <alignment horizontal="left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1" fillId="0" borderId="0" xfId="20" applyFont="1" applyFill="1" applyAlignment="1">
      <alignment horizontal="center" vertical="center"/>
    </xf>
    <xf numFmtId="0" fontId="1" fillId="0" borderId="12" xfId="2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0" fillId="0" borderId="17" xfId="0" applyFont="1" applyFill="1" applyBorder="1" applyAlignment="1"/>
    <xf numFmtId="0" fontId="0" fillId="0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10" xfId="20" applyFont="1" applyFill="1" applyBorder="1" applyAlignment="1">
      <alignment horizontal="center" vertical="center"/>
    </xf>
    <xf numFmtId="0" fontId="2" fillId="0" borderId="8" xfId="0" applyFont="1" applyFill="1" applyBorder="1" applyAlignment="1" quotePrefix="1">
      <alignment horizontal="left" wrapText="1"/>
    </xf>
    <xf numFmtId="49" fontId="2" fillId="0" borderId="6" xfId="0" applyNumberFormat="1" applyFont="1" applyFill="1" applyBorder="1" applyAlignment="1" quotePrefix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R35" sqref="R35"/>
    </sheetView>
  </sheetViews>
  <sheetFormatPr defaultColWidth="9" defaultRowHeight="13.5"/>
  <cols>
    <col min="1" max="14" width="9.625" customWidth="1"/>
  </cols>
  <sheetData>
    <row r="1" customHeight="1" spans="1:14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9"/>
    </row>
    <row r="2" customHeight="1" spans="1:14">
      <c r="A2" s="1"/>
      <c r="B2" s="4" t="s">
        <v>2</v>
      </c>
      <c r="C2" s="4" t="s">
        <v>2</v>
      </c>
      <c r="D2" s="4" t="s">
        <v>2</v>
      </c>
      <c r="E2" s="4" t="s">
        <v>2</v>
      </c>
      <c r="F2" s="4" t="s">
        <v>3</v>
      </c>
      <c r="G2" s="4" t="s">
        <v>3</v>
      </c>
      <c r="H2" s="4" t="s">
        <v>3</v>
      </c>
      <c r="I2" s="4" t="s">
        <v>3</v>
      </c>
      <c r="J2" s="4" t="s">
        <v>3</v>
      </c>
      <c r="K2" s="4" t="s">
        <v>3</v>
      </c>
      <c r="L2" s="4" t="s">
        <v>4</v>
      </c>
      <c r="M2" s="4" t="s">
        <v>5</v>
      </c>
      <c r="N2" s="4" t="s">
        <v>6</v>
      </c>
    </row>
    <row r="3" customHeight="1" spans="1:1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31" t="s">
        <v>11</v>
      </c>
      <c r="G3" s="9">
        <v>18109</v>
      </c>
      <c r="H3" s="9">
        <v>5026</v>
      </c>
      <c r="I3" s="9" t="s">
        <v>12</v>
      </c>
      <c r="J3" s="11" t="s">
        <v>13</v>
      </c>
      <c r="K3" s="24" t="s">
        <v>14</v>
      </c>
      <c r="L3" s="25">
        <v>75756</v>
      </c>
      <c r="M3" s="26" t="s">
        <v>15</v>
      </c>
      <c r="N3" s="26"/>
      <c r="P3" s="6"/>
    </row>
    <row r="4" customHeight="1" spans="1:14">
      <c r="A4" s="5">
        <v>2</v>
      </c>
      <c r="B4" s="6" t="s">
        <v>16</v>
      </c>
      <c r="C4" s="6" t="s">
        <v>17</v>
      </c>
      <c r="D4" s="6" t="s">
        <v>18</v>
      </c>
      <c r="E4" s="7" t="s">
        <v>19</v>
      </c>
      <c r="F4" s="10" t="s">
        <v>20</v>
      </c>
      <c r="G4" s="9">
        <v>26723</v>
      </c>
      <c r="H4" s="9" t="s">
        <v>21</v>
      </c>
      <c r="I4" s="9" t="s">
        <v>22</v>
      </c>
      <c r="J4" s="11" t="s">
        <v>23</v>
      </c>
      <c r="K4" s="24" t="s">
        <v>24</v>
      </c>
      <c r="L4" s="25"/>
      <c r="M4" s="26" t="s">
        <v>15</v>
      </c>
      <c r="N4" s="26"/>
    </row>
    <row r="5" customHeight="1" spans="1:14">
      <c r="A5" s="5">
        <v>3</v>
      </c>
      <c r="B5" s="6" t="s">
        <v>25</v>
      </c>
      <c r="C5" s="6" t="s">
        <v>26</v>
      </c>
      <c r="D5" s="6" t="s">
        <v>27</v>
      </c>
      <c r="E5" s="7" t="s">
        <v>28</v>
      </c>
      <c r="F5" s="10">
        <v>2526</v>
      </c>
      <c r="G5" s="9">
        <v>8488</v>
      </c>
      <c r="H5" s="32" t="s">
        <v>29</v>
      </c>
      <c r="I5" s="9" t="s">
        <v>30</v>
      </c>
      <c r="J5" s="11" t="s">
        <v>31</v>
      </c>
      <c r="K5" s="24" t="s">
        <v>32</v>
      </c>
      <c r="L5" s="25"/>
      <c r="M5" s="26"/>
      <c r="N5" s="26"/>
    </row>
    <row r="6" customHeight="1" spans="1:14">
      <c r="A6" s="5">
        <v>4</v>
      </c>
      <c r="B6" s="6" t="s">
        <v>33</v>
      </c>
      <c r="C6" s="6" t="s">
        <v>34</v>
      </c>
      <c r="D6" s="6" t="s">
        <v>35</v>
      </c>
      <c r="E6" s="7" t="s">
        <v>36</v>
      </c>
      <c r="F6" s="10">
        <v>9468</v>
      </c>
      <c r="G6" s="9">
        <v>8920</v>
      </c>
      <c r="H6" s="9" t="s">
        <v>37</v>
      </c>
      <c r="I6" s="9" t="s">
        <v>38</v>
      </c>
      <c r="J6" s="11" t="s">
        <v>39</v>
      </c>
      <c r="K6" s="24" t="s">
        <v>40</v>
      </c>
      <c r="L6" s="25"/>
      <c r="M6" s="26"/>
      <c r="N6" s="26"/>
    </row>
    <row r="7" customHeight="1" spans="1:14">
      <c r="A7" s="5">
        <v>5</v>
      </c>
      <c r="B7" s="6" t="s">
        <v>41</v>
      </c>
      <c r="C7" s="6" t="s">
        <v>42</v>
      </c>
      <c r="D7" s="6" t="s">
        <v>43</v>
      </c>
      <c r="E7" s="7" t="s">
        <v>44</v>
      </c>
      <c r="F7" s="10" t="s">
        <v>45</v>
      </c>
      <c r="G7" s="9">
        <v>53965</v>
      </c>
      <c r="H7" s="9">
        <v>7661</v>
      </c>
      <c r="I7" s="9" t="s">
        <v>46</v>
      </c>
      <c r="J7" s="11" t="s">
        <v>47</v>
      </c>
      <c r="K7" s="27" t="s">
        <v>48</v>
      </c>
      <c r="L7" s="25"/>
      <c r="M7" s="26"/>
      <c r="N7" s="26"/>
    </row>
    <row r="8" customHeight="1" spans="1:14">
      <c r="A8" s="5">
        <v>6</v>
      </c>
      <c r="B8" s="6" t="s">
        <v>49</v>
      </c>
      <c r="C8" s="6" t="s">
        <v>50</v>
      </c>
      <c r="D8" s="6" t="s">
        <v>51</v>
      </c>
      <c r="E8" s="7" t="s">
        <v>52</v>
      </c>
      <c r="F8" s="10">
        <v>1383</v>
      </c>
      <c r="G8" s="32" t="s">
        <v>53</v>
      </c>
      <c r="H8" s="9">
        <v>15717</v>
      </c>
      <c r="I8" s="9" t="s">
        <v>54</v>
      </c>
      <c r="J8" s="11" t="s">
        <v>55</v>
      </c>
      <c r="K8" s="25"/>
      <c r="L8" s="26"/>
      <c r="M8" s="26"/>
      <c r="N8" s="26"/>
    </row>
    <row r="9" customHeight="1" spans="1:14">
      <c r="A9" s="5">
        <v>7</v>
      </c>
      <c r="B9" s="6" t="s">
        <v>56</v>
      </c>
      <c r="C9" s="6" t="s">
        <v>57</v>
      </c>
      <c r="D9" s="6" t="s">
        <v>58</v>
      </c>
      <c r="E9" s="7" t="s">
        <v>59</v>
      </c>
      <c r="F9" s="10">
        <v>8819</v>
      </c>
      <c r="G9" s="9">
        <v>18790</v>
      </c>
      <c r="H9" s="9">
        <v>51309</v>
      </c>
      <c r="I9" s="9" t="s">
        <v>60</v>
      </c>
      <c r="J9" s="11" t="s">
        <v>61</v>
      </c>
      <c r="K9" s="25"/>
      <c r="L9" s="26"/>
      <c r="M9" s="26"/>
      <c r="N9" s="26"/>
    </row>
    <row r="10" customHeight="1" spans="1:14">
      <c r="A10" s="5">
        <v>8</v>
      </c>
      <c r="B10" s="6" t="s">
        <v>62</v>
      </c>
      <c r="C10" s="6" t="s">
        <v>63</v>
      </c>
      <c r="D10" s="6" t="s">
        <v>64</v>
      </c>
      <c r="E10" s="7" t="s">
        <v>65</v>
      </c>
      <c r="F10" s="10">
        <v>4059</v>
      </c>
      <c r="G10" s="9">
        <v>22084</v>
      </c>
      <c r="H10" s="9">
        <v>2856</v>
      </c>
      <c r="I10" s="9" t="s">
        <v>66</v>
      </c>
      <c r="J10" s="11" t="s">
        <v>67</v>
      </c>
      <c r="K10" s="25"/>
      <c r="L10" s="26"/>
      <c r="M10" s="26"/>
      <c r="N10" s="26"/>
    </row>
    <row r="11" customHeight="1" spans="1:14">
      <c r="A11" s="5">
        <v>9</v>
      </c>
      <c r="B11" s="6" t="s">
        <v>68</v>
      </c>
      <c r="C11" s="6" t="s">
        <v>69</v>
      </c>
      <c r="D11" s="6" t="s">
        <v>70</v>
      </c>
      <c r="E11" s="7" t="s">
        <v>71</v>
      </c>
      <c r="F11" s="10" t="s">
        <v>72</v>
      </c>
      <c r="G11" s="9">
        <v>39108</v>
      </c>
      <c r="H11" s="9">
        <v>170001</v>
      </c>
      <c r="I11" s="9" t="s">
        <v>73</v>
      </c>
      <c r="J11" s="11" t="s">
        <v>74</v>
      </c>
      <c r="K11" s="25"/>
      <c r="L11" s="26"/>
      <c r="M11" s="26"/>
      <c r="N11" s="26"/>
    </row>
    <row r="12" customHeight="1" spans="1:14">
      <c r="A12" s="5">
        <v>10</v>
      </c>
      <c r="B12" s="6" t="s">
        <v>75</v>
      </c>
      <c r="C12" s="6" t="s">
        <v>76</v>
      </c>
      <c r="D12" s="6" t="s">
        <v>77</v>
      </c>
      <c r="E12" s="11"/>
      <c r="F12" s="10">
        <v>3488</v>
      </c>
      <c r="G12" s="9" t="s">
        <v>78</v>
      </c>
      <c r="H12" s="32" t="s">
        <v>79</v>
      </c>
      <c r="I12" s="9" t="s">
        <v>80</v>
      </c>
      <c r="J12" s="11" t="s">
        <v>81</v>
      </c>
      <c r="K12" s="23"/>
      <c r="L12" s="26"/>
      <c r="M12" s="26"/>
      <c r="N12" s="26"/>
    </row>
    <row r="13" customHeight="1" spans="1:14">
      <c r="A13" s="5">
        <v>11</v>
      </c>
      <c r="B13" s="6" t="s">
        <v>82</v>
      </c>
      <c r="C13" s="6" t="s">
        <v>83</v>
      </c>
      <c r="D13" s="6" t="s">
        <v>84</v>
      </c>
      <c r="E13" s="12"/>
      <c r="F13" s="9">
        <v>1854</v>
      </c>
      <c r="G13" s="9">
        <v>20052</v>
      </c>
      <c r="H13" s="9">
        <v>27042</v>
      </c>
      <c r="I13" s="9" t="s">
        <v>85</v>
      </c>
      <c r="J13" s="11" t="s">
        <v>86</v>
      </c>
      <c r="K13" s="23"/>
      <c r="L13" s="26"/>
      <c r="M13" s="26"/>
      <c r="N13" s="26"/>
    </row>
    <row r="14" customHeight="1" spans="1:14">
      <c r="A14" s="5">
        <v>12</v>
      </c>
      <c r="B14" s="6" t="s">
        <v>87</v>
      </c>
      <c r="C14" s="6" t="s">
        <v>88</v>
      </c>
      <c r="D14" s="6" t="s">
        <v>89</v>
      </c>
      <c r="E14" s="12"/>
      <c r="F14" s="9">
        <v>9495</v>
      </c>
      <c r="G14" s="9">
        <v>9036</v>
      </c>
      <c r="H14" s="9">
        <v>7315</v>
      </c>
      <c r="I14" s="9" t="s">
        <v>90</v>
      </c>
      <c r="J14" s="11" t="s">
        <v>91</v>
      </c>
      <c r="K14" s="23"/>
      <c r="L14" s="26"/>
      <c r="M14" s="26"/>
      <c r="N14" s="26"/>
    </row>
    <row r="15" customHeight="1" spans="1:14">
      <c r="A15" s="5">
        <v>13</v>
      </c>
      <c r="B15" s="6" t="s">
        <v>92</v>
      </c>
      <c r="C15" s="6" t="s">
        <v>93</v>
      </c>
      <c r="D15" s="6" t="s">
        <v>94</v>
      </c>
      <c r="E15" s="13"/>
      <c r="F15" s="9">
        <v>2311</v>
      </c>
      <c r="G15" s="9">
        <v>1839</v>
      </c>
      <c r="H15" s="9" t="s">
        <v>95</v>
      </c>
      <c r="I15" s="9" t="s">
        <v>96</v>
      </c>
      <c r="J15" s="11" t="s">
        <v>97</v>
      </c>
      <c r="K15" s="23"/>
      <c r="L15" s="26"/>
      <c r="M15" s="26"/>
      <c r="N15" s="26"/>
    </row>
    <row r="16" customHeight="1" spans="1:14">
      <c r="A16" s="5">
        <v>14</v>
      </c>
      <c r="B16" s="6" t="s">
        <v>98</v>
      </c>
      <c r="C16" s="6" t="s">
        <v>99</v>
      </c>
      <c r="D16" s="6" t="s">
        <v>100</v>
      </c>
      <c r="E16" s="14"/>
      <c r="F16" s="32" t="s">
        <v>101</v>
      </c>
      <c r="G16" s="32" t="s">
        <v>102</v>
      </c>
      <c r="H16" s="9" t="s">
        <v>103</v>
      </c>
      <c r="I16" s="9" t="s">
        <v>104</v>
      </c>
      <c r="J16" s="11" t="s">
        <v>105</v>
      </c>
      <c r="K16" s="23"/>
      <c r="L16" s="26"/>
      <c r="M16" s="26"/>
      <c r="N16" s="26"/>
    </row>
    <row r="17" customHeight="1" spans="1:14">
      <c r="A17" s="5">
        <v>15</v>
      </c>
      <c r="B17" s="6" t="s">
        <v>106</v>
      </c>
      <c r="C17" s="6" t="s">
        <v>107</v>
      </c>
      <c r="D17" s="6" t="s">
        <v>108</v>
      </c>
      <c r="E17" s="13"/>
      <c r="F17" s="9">
        <v>3974</v>
      </c>
      <c r="G17" s="9" t="s">
        <v>109</v>
      </c>
      <c r="H17" s="9" t="s">
        <v>110</v>
      </c>
      <c r="I17" s="9" t="s">
        <v>111</v>
      </c>
      <c r="J17" s="11" t="s">
        <v>112</v>
      </c>
      <c r="K17" s="20"/>
      <c r="L17" s="26"/>
      <c r="M17" s="26"/>
      <c r="N17" s="26"/>
    </row>
    <row r="18" customHeight="1" spans="1:19">
      <c r="A18" s="1" t="s">
        <v>6</v>
      </c>
      <c r="B18" s="15"/>
      <c r="C18" s="15"/>
      <c r="D18" s="15"/>
      <c r="E18" s="16">
        <f>COUNTA(B3:E17)</f>
        <v>54</v>
      </c>
      <c r="F18" s="17"/>
      <c r="G18" s="17"/>
      <c r="H18" s="17"/>
      <c r="I18" s="17"/>
      <c r="J18" s="17"/>
      <c r="K18" s="16">
        <f>COUNTA(F3:K17)</f>
        <v>80</v>
      </c>
      <c r="L18" s="28">
        <f>COUNTA(L3:L7)</f>
        <v>1</v>
      </c>
      <c r="M18" s="29">
        <f>COUNTA(M3:M5)</f>
        <v>2</v>
      </c>
      <c r="N18" s="16">
        <f>SUM(E18+K18+L18+M18)</f>
        <v>137</v>
      </c>
      <c r="S18">
        <v>154</v>
      </c>
    </row>
    <row r="19" customHeight="1" spans="1:19">
      <c r="A19" s="4" t="s">
        <v>0</v>
      </c>
      <c r="B19" s="18" t="s">
        <v>113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30"/>
      <c r="S19">
        <v>137</v>
      </c>
    </row>
    <row r="20" customHeight="1" spans="1:19">
      <c r="A20" s="1"/>
      <c r="B20" s="19" t="s">
        <v>2</v>
      </c>
      <c r="C20" s="1" t="s">
        <v>2</v>
      </c>
      <c r="D20" s="1" t="s">
        <v>2</v>
      </c>
      <c r="E20" s="1" t="s">
        <v>2</v>
      </c>
      <c r="F20" s="1" t="s">
        <v>3</v>
      </c>
      <c r="G20" s="1" t="s">
        <v>3</v>
      </c>
      <c r="H20" s="1" t="s">
        <v>3</v>
      </c>
      <c r="I20" s="1" t="s">
        <v>3</v>
      </c>
      <c r="J20" s="1" t="s">
        <v>3</v>
      </c>
      <c r="K20" s="1" t="s">
        <v>3</v>
      </c>
      <c r="L20" s="1" t="s">
        <v>4</v>
      </c>
      <c r="M20" s="2" t="s">
        <v>5</v>
      </c>
      <c r="N20" s="1" t="s">
        <v>6</v>
      </c>
      <c r="S20">
        <v>17</v>
      </c>
    </row>
    <row r="21" customHeight="1" spans="1:14">
      <c r="A21" s="20">
        <v>1</v>
      </c>
      <c r="B21" s="21" t="s">
        <v>114</v>
      </c>
      <c r="C21" s="6" t="s">
        <v>115</v>
      </c>
      <c r="D21" s="6" t="s">
        <v>116</v>
      </c>
      <c r="E21" s="22" t="s">
        <v>117</v>
      </c>
      <c r="F21" s="6"/>
      <c r="G21" s="6"/>
      <c r="H21" s="6"/>
      <c r="I21" s="6"/>
      <c r="J21" s="7"/>
      <c r="K21" s="25"/>
      <c r="L21" s="26"/>
      <c r="M21" s="26"/>
      <c r="N21" s="26"/>
    </row>
    <row r="22" customHeight="1" spans="1:14">
      <c r="A22" s="20">
        <v>2</v>
      </c>
      <c r="B22" s="21" t="s">
        <v>118</v>
      </c>
      <c r="C22" s="6" t="s">
        <v>119</v>
      </c>
      <c r="D22" s="6" t="s">
        <v>120</v>
      </c>
      <c r="E22" s="23" t="s">
        <v>121</v>
      </c>
      <c r="F22" s="6"/>
      <c r="G22" s="6"/>
      <c r="H22" s="6"/>
      <c r="I22" s="6"/>
      <c r="J22" s="7"/>
      <c r="K22" s="25"/>
      <c r="L22" s="26"/>
      <c r="M22" s="26"/>
      <c r="N22" s="26"/>
    </row>
    <row r="23" customHeight="1" spans="1:14">
      <c r="A23" s="20">
        <v>3</v>
      </c>
      <c r="B23" s="21" t="s">
        <v>122</v>
      </c>
      <c r="C23" s="6" t="s">
        <v>123</v>
      </c>
      <c r="D23" s="6" t="s">
        <v>124</v>
      </c>
      <c r="E23" s="23"/>
      <c r="F23" s="6"/>
      <c r="G23" s="6"/>
      <c r="H23" s="6"/>
      <c r="I23" s="6"/>
      <c r="J23" s="7"/>
      <c r="K23" s="25"/>
      <c r="L23" s="26"/>
      <c r="M23" s="26"/>
      <c r="N23" s="26"/>
    </row>
    <row r="24" customHeight="1" spans="1:14">
      <c r="A24" s="20">
        <v>4</v>
      </c>
      <c r="B24" s="21" t="s">
        <v>125</v>
      </c>
      <c r="C24" s="6" t="s">
        <v>126</v>
      </c>
      <c r="D24" s="6" t="s">
        <v>127</v>
      </c>
      <c r="E24" s="23"/>
      <c r="F24" s="6"/>
      <c r="G24" s="6"/>
      <c r="H24" s="6"/>
      <c r="I24" s="6"/>
      <c r="J24" s="7"/>
      <c r="K24" s="25"/>
      <c r="L24" s="26"/>
      <c r="M24" s="26"/>
      <c r="N24" s="26"/>
    </row>
    <row r="25" customHeight="1" spans="1:14">
      <c r="A25" s="20">
        <v>5</v>
      </c>
      <c r="B25" s="21" t="s">
        <v>128</v>
      </c>
      <c r="C25" s="6" t="s">
        <v>129</v>
      </c>
      <c r="D25" s="6" t="s">
        <v>130</v>
      </c>
      <c r="E25" s="23"/>
      <c r="F25" s="6"/>
      <c r="G25" s="6"/>
      <c r="H25" s="6"/>
      <c r="I25" s="6"/>
      <c r="J25" s="7"/>
      <c r="K25" s="25"/>
      <c r="L25" s="26"/>
      <c r="M25" s="26"/>
      <c r="N25" s="26"/>
    </row>
    <row r="26" customHeight="1" spans="1:14">
      <c r="A26" s="1" t="s">
        <v>6</v>
      </c>
      <c r="B26" s="15"/>
      <c r="C26" s="15"/>
      <c r="D26" s="15"/>
      <c r="E26" s="16">
        <f>COUNTA(B21:E25)</f>
        <v>17</v>
      </c>
      <c r="F26" s="17"/>
      <c r="G26" s="17"/>
      <c r="H26" s="17"/>
      <c r="I26" s="17"/>
      <c r="J26" s="17"/>
      <c r="K26" s="16">
        <f>COUNTA(F21:K25)</f>
        <v>0</v>
      </c>
      <c r="L26" s="28">
        <f>COUNTA(L21:L25)</f>
        <v>0</v>
      </c>
      <c r="M26" s="29">
        <f>COUNTA(M21:M25)</f>
        <v>0</v>
      </c>
      <c r="N26" s="16">
        <f>SUM(E26+K26+L26+M26)</f>
        <v>17</v>
      </c>
    </row>
    <row r="27" customHeight="1" spans="1:14">
      <c r="A27" s="4" t="s">
        <v>131</v>
      </c>
      <c r="B27" s="15"/>
      <c r="C27" s="15"/>
      <c r="D27" s="15"/>
      <c r="E27" s="16">
        <f>SUM(E18+E26)</f>
        <v>71</v>
      </c>
      <c r="F27" s="17"/>
      <c r="G27" s="17"/>
      <c r="H27" s="17"/>
      <c r="I27" s="17"/>
      <c r="J27" s="17"/>
      <c r="K27" s="16">
        <f t="shared" ref="K27:N27" si="0">SUM(K18+K26)</f>
        <v>80</v>
      </c>
      <c r="L27" s="28">
        <f t="shared" si="0"/>
        <v>1</v>
      </c>
      <c r="M27" s="29">
        <f t="shared" si="0"/>
        <v>2</v>
      </c>
      <c r="N27" s="16">
        <f t="shared" si="0"/>
        <v>154</v>
      </c>
    </row>
  </sheetData>
  <mergeCells count="4">
    <mergeCell ref="B1:N1"/>
    <mergeCell ref="B19:N19"/>
    <mergeCell ref="A1:A2"/>
    <mergeCell ref="A19:A2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2024-09-06T03:34:01Z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