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4月驾校培训质量统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<sst xmlns="http://schemas.openxmlformats.org/spreadsheetml/2006/main" count="134" uniqueCount="120">
  <si>
    <t>驾校培训质量统计表（2022年4月份）</t>
  </si>
  <si>
    <t>序号</t>
  </si>
  <si>
    <t>驾校代码</t>
  </si>
  <si>
    <t>驾校名称</t>
  </si>
  <si>
    <t>科目一</t>
  </si>
  <si>
    <t>科目二</t>
  </si>
  <si>
    <t>科目三</t>
  </si>
  <si>
    <t>统合情况</t>
  </si>
  <si>
    <t>三年内驾龄驾驶人交通违法和事故</t>
  </si>
  <si>
    <t>人数</t>
  </si>
  <si>
    <t>合格率</t>
  </si>
  <si>
    <t>合格人数</t>
  </si>
  <si>
    <t>实际道路考试</t>
  </si>
  <si>
    <t>安全文明驾驶</t>
  </si>
  <si>
    <t>考试人数</t>
  </si>
  <si>
    <t>违法</t>
  </si>
  <si>
    <t>事故</t>
  </si>
  <si>
    <t>违法率</t>
  </si>
  <si>
    <t>事故率</t>
  </si>
  <si>
    <t>金宁学院</t>
  </si>
  <si>
    <t>广捷驾校</t>
  </si>
  <si>
    <t>骐浩驾校</t>
  </si>
  <si>
    <t>中泰驾校</t>
  </si>
  <si>
    <t>古镇广捷驾校</t>
  </si>
  <si>
    <t>金基驾校</t>
  </si>
  <si>
    <t>泓建驾校</t>
  </si>
  <si>
    <t>智越驾校</t>
  </si>
  <si>
    <t>永胜驾校</t>
  </si>
  <si>
    <t>旭日驾校</t>
  </si>
  <si>
    <t>前程驾校</t>
  </si>
  <si>
    <t>安达驾校</t>
  </si>
  <si>
    <t>中榄驾校</t>
  </si>
  <si>
    <t>瀚东驾校</t>
  </si>
  <si>
    <t>顺捷驾校</t>
  </si>
  <si>
    <t>冠一驾校</t>
  </si>
  <si>
    <t>创亿驾校</t>
  </si>
  <si>
    <t>天堡驾校</t>
  </si>
  <si>
    <t>联达驾校</t>
  </si>
  <si>
    <t>学驾无忧</t>
  </si>
  <si>
    <t>申龙驾校</t>
  </si>
  <si>
    <t>永信驾校</t>
  </si>
  <si>
    <t>交职驾校</t>
  </si>
  <si>
    <t>海泓驾校</t>
  </si>
  <si>
    <t>致远驾校</t>
  </si>
  <si>
    <t>至高驾校</t>
  </si>
  <si>
    <t>开心驾校</t>
  </si>
  <si>
    <t>开延驾校</t>
  </si>
  <si>
    <t>驾协驾校</t>
  </si>
  <si>
    <t>一新公司</t>
  </si>
  <si>
    <t>广兴驾校</t>
  </si>
  <si>
    <t>骏宇驾校</t>
  </si>
  <si>
    <t>中翔驾校</t>
  </si>
  <si>
    <t>越通驾校</t>
  </si>
  <si>
    <t>合兴驾校</t>
  </si>
  <si>
    <t>泓兴驾校</t>
  </si>
  <si>
    <t>逸林驾校</t>
  </si>
  <si>
    <t>泓泰驾校</t>
  </si>
  <si>
    <t>中驾驾校</t>
  </si>
  <si>
    <t>扬帆驾校</t>
  </si>
  <si>
    <t>公路驾校</t>
  </si>
  <si>
    <t>中山悦港</t>
  </si>
  <si>
    <t>祥和驾校</t>
  </si>
  <si>
    <t>建华驾校</t>
  </si>
  <si>
    <t>骏兴驾校</t>
  </si>
  <si>
    <t>德雅驾校</t>
  </si>
  <si>
    <t>广通驾校</t>
  </si>
  <si>
    <t>恒通驾校</t>
  </si>
  <si>
    <t>联胜驾校</t>
  </si>
  <si>
    <t>晋昊驾校</t>
  </si>
  <si>
    <t>三泰驾校</t>
  </si>
  <si>
    <t>中炬驾校</t>
  </si>
  <si>
    <t>广胜驾校</t>
  </si>
  <si>
    <t>鸿福培训有限公司</t>
  </si>
  <si>
    <t>炜烨驾校</t>
  </si>
  <si>
    <t>志辉驾校</t>
  </si>
  <si>
    <t>永成驾校</t>
  </si>
  <si>
    <t>顺通驾校</t>
  </si>
  <si>
    <t>鸿业驾校</t>
  </si>
  <si>
    <t>荣大驾校</t>
  </si>
  <si>
    <t>港弘驾校</t>
  </si>
  <si>
    <t>中南驾校</t>
  </si>
  <si>
    <t>中芙驾校</t>
  </si>
  <si>
    <t>中荣驾校</t>
  </si>
  <si>
    <t>永鹏驾校</t>
  </si>
  <si>
    <t>港龙驾校</t>
  </si>
  <si>
    <t>创远驾校</t>
  </si>
  <si>
    <t>中强驾校</t>
  </si>
  <si>
    <t>顺达驾校</t>
  </si>
  <si>
    <t>东成驾校</t>
  </si>
  <si>
    <t>广骏驾校</t>
  </si>
  <si>
    <t>岭峡驾校</t>
  </si>
  <si>
    <t>港信驾校</t>
  </si>
  <si>
    <t>新信驾校</t>
  </si>
  <si>
    <t>先达驾校</t>
  </si>
  <si>
    <t>中港驾校</t>
  </si>
  <si>
    <t>顺景驾校</t>
  </si>
  <si>
    <t>华龙驾校</t>
  </si>
  <si>
    <t>新广胜驾校</t>
  </si>
  <si>
    <t>合盛驾校</t>
  </si>
  <si>
    <t>天凯驾校</t>
  </si>
  <si>
    <t>永翔驾校</t>
  </si>
  <si>
    <t>中锐驾校</t>
  </si>
  <si>
    <t>中捷驾校</t>
  </si>
  <si>
    <t>富强驾校</t>
  </si>
  <si>
    <t>迅达驾校</t>
  </si>
  <si>
    <t>龙兴驾校</t>
  </si>
  <si>
    <t>温泉驾校</t>
  </si>
  <si>
    <t>全宁驾校</t>
  </si>
  <si>
    <t>新达驾校</t>
  </si>
  <si>
    <t>冠兴驾校</t>
  </si>
  <si>
    <t>中裕驾校</t>
  </si>
  <si>
    <t>沙溪教练场</t>
  </si>
  <si>
    <t>鸿信驾校</t>
  </si>
  <si>
    <t>大地驾校</t>
  </si>
  <si>
    <t>中成驾校</t>
  </si>
  <si>
    <t>骏邦驾校</t>
  </si>
  <si>
    <t>中兴驾校</t>
  </si>
  <si>
    <t>金成驾校</t>
  </si>
  <si>
    <t>太堡驾校</t>
  </si>
  <si>
    <t>说明：1、三年内驾龄驾驶人交通违法和事故是2022年4月的统计结果！2、因龙兴驾校、温泉驾校、全宁驾校、新达驾校、冠兴驾校、中裕驾校、沙溪教练场、鸿信驾校、大地驾校、中成驾校、骏邦驾校、中兴驾校、金成驾校、太堡驾校考试人数不足当月总考试人数千分之一，不参加当月考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</si>
</sst>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0" fontId="2" fillId="0" borderId="1" xfId="3" applyNumberFormat="1" applyFont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5"/>
  <sheetViews>
    <sheetView showGridLines="0" tabSelected="1" zoomScaleSheetLayoutView="60" topLeftCell="A97" workbookViewId="0">
      <selection activeCell="K112" sqref="K112"/>
    </sheetView>
  </sheetViews>
  <sheetFormatPr defaultColWidth="9" defaultRowHeight="14"/>
  <cols>
    <col min="1" max="1" width="3.62727272727273" customWidth="1"/>
    <col min="2" max="2" width="6.62727272727273" customWidth="1"/>
    <col min="3" max="3" width="12.6272727272727" customWidth="1"/>
    <col min="4" max="4" width="4.37272727272727" customWidth="1"/>
    <col min="5" max="5" width="6.62727272727273" customWidth="1"/>
    <col min="6" max="6" width="7" customWidth="1"/>
    <col min="7" max="7" width="4.37272727272727" customWidth="1"/>
    <col min="8" max="8" width="6.62727272727273" customWidth="1"/>
    <col min="9" max="9" width="7.12727272727273" style="2" customWidth="1"/>
    <col min="10" max="10" width="4.37272727272727" customWidth="1"/>
    <col min="11" max="11" width="6.62727272727273" customWidth="1"/>
    <col min="12" max="12" width="6.75454545454545" style="2" customWidth="1"/>
    <col min="13" max="13" width="3.62727272727273" customWidth="1"/>
    <col min="14" max="14" width="6.62727272727273" style="3" customWidth="1"/>
    <col min="15" max="15" width="7.25454545454545" style="2" customWidth="1"/>
    <col min="16" max="17" width="6.62727272727273" customWidth="1"/>
    <col min="18" max="18" width="5.87272727272727" customWidth="1"/>
    <col min="19" max="19" width="5.12727272727273" customWidth="1"/>
    <col min="20" max="20" width="3.62727272727273" customWidth="1"/>
    <col min="21" max="21" width="5.12727272727273" customWidth="1"/>
    <col min="22" max="22" width="5.55454545454545"/>
    <col min="23" max="23" width="5.12727272727273" customWidth="1"/>
  </cols>
  <sheetData>
    <row r="1" s="1" customFormat="1" ht="21" spans="1:23">
      <c r="A1" s="4" t="s">
        <v>0</v>
      </c>
      <c r="B1" s="4"/>
      <c r="C1" s="4"/>
      <c r="D1" s="4"/>
      <c r="E1" s="4"/>
      <c r="F1" s="4"/>
      <c r="G1" s="4"/>
      <c r="H1" s="4"/>
      <c r="I1" s="14"/>
      <c r="J1" s="4"/>
      <c r="K1" s="4"/>
      <c r="L1" s="14"/>
      <c r="M1" s="4"/>
      <c r="N1" s="15"/>
      <c r="O1" s="14"/>
      <c r="P1" s="4"/>
      <c r="Q1" s="4"/>
      <c r="R1" s="4"/>
      <c r="S1" s="4"/>
      <c r="T1" s="4"/>
      <c r="U1" s="4"/>
      <c r="V1" s="4"/>
      <c r="W1" s="4"/>
    </row>
    <row r="2" ht="13.5" customHeight="1" spans="1:23">
      <c r="A2" s="5" t="s">
        <v>1</v>
      </c>
      <c r="B2" s="5" t="s">
        <v>2</v>
      </c>
      <c r="C2" s="5" t="s">
        <v>3</v>
      </c>
      <c r="D2" s="6" t="s">
        <v>4</v>
      </c>
      <c r="E2" s="7"/>
      <c r="F2" s="8"/>
      <c r="G2" s="6" t="s">
        <v>5</v>
      </c>
      <c r="H2" s="7"/>
      <c r="I2" s="16"/>
      <c r="J2" s="6" t="s">
        <v>6</v>
      </c>
      <c r="K2" s="7"/>
      <c r="L2" s="17"/>
      <c r="M2" s="7"/>
      <c r="N2" s="18"/>
      <c r="O2" s="16"/>
      <c r="P2" s="19" t="s">
        <v>7</v>
      </c>
      <c r="Q2" s="19"/>
      <c r="R2" s="19"/>
      <c r="S2" s="5" t="s">
        <v>8</v>
      </c>
      <c r="T2" s="5"/>
      <c r="U2" s="5"/>
      <c r="V2" s="5"/>
      <c r="W2" s="5"/>
    </row>
    <row r="3" ht="13.5" customHeight="1" spans="1:23">
      <c r="A3" s="5"/>
      <c r="B3" s="5"/>
      <c r="C3" s="5"/>
      <c r="D3" s="5" t="s">
        <v>9</v>
      </c>
      <c r="E3" s="5" t="s">
        <v>10</v>
      </c>
      <c r="F3" s="9" t="s">
        <v>11</v>
      </c>
      <c r="G3" s="5" t="s">
        <v>9</v>
      </c>
      <c r="H3" s="5" t="s">
        <v>10</v>
      </c>
      <c r="I3" s="20" t="s">
        <v>11</v>
      </c>
      <c r="J3" s="5" t="s">
        <v>12</v>
      </c>
      <c r="K3" s="5"/>
      <c r="L3" s="12"/>
      <c r="M3" s="5" t="s">
        <v>13</v>
      </c>
      <c r="N3" s="11"/>
      <c r="O3" s="12"/>
      <c r="P3" s="19" t="s">
        <v>14</v>
      </c>
      <c r="Q3" s="19" t="s">
        <v>11</v>
      </c>
      <c r="R3" s="19" t="s">
        <v>10</v>
      </c>
      <c r="S3" s="5" t="s">
        <v>9</v>
      </c>
      <c r="T3" s="5" t="s">
        <v>15</v>
      </c>
      <c r="U3" s="5"/>
      <c r="V3" s="5" t="s">
        <v>16</v>
      </c>
      <c r="W3" s="5"/>
    </row>
    <row r="4" ht="24" spans="1:23">
      <c r="A4" s="5"/>
      <c r="B4" s="5"/>
      <c r="C4" s="5"/>
      <c r="D4" s="5"/>
      <c r="E4" s="5"/>
      <c r="F4" s="10"/>
      <c r="G4" s="5"/>
      <c r="H4" s="5"/>
      <c r="I4" s="21"/>
      <c r="J4" s="10" t="s">
        <v>9</v>
      </c>
      <c r="K4" s="10" t="s">
        <v>10</v>
      </c>
      <c r="L4" s="22" t="s">
        <v>11</v>
      </c>
      <c r="M4" s="10" t="s">
        <v>9</v>
      </c>
      <c r="N4" s="23" t="s">
        <v>10</v>
      </c>
      <c r="O4" s="22" t="s">
        <v>11</v>
      </c>
      <c r="P4" s="19"/>
      <c r="Q4" s="19"/>
      <c r="R4" s="19"/>
      <c r="S4" s="5"/>
      <c r="T4" s="5" t="s">
        <v>9</v>
      </c>
      <c r="U4" s="5" t="s">
        <v>17</v>
      </c>
      <c r="V4" s="5" t="s">
        <v>9</v>
      </c>
      <c r="W4" s="5" t="s">
        <v>18</v>
      </c>
    </row>
    <row r="5" ht="17.25" customHeight="1" spans="1:23">
      <c r="A5" s="5">
        <v>1</v>
      </c>
      <c r="B5" s="5">
        <v>442026</v>
      </c>
      <c r="C5" s="5" t="s">
        <v>19</v>
      </c>
      <c r="D5" s="5">
        <v>160</v>
      </c>
      <c r="E5" s="11">
        <v>0.95</v>
      </c>
      <c r="F5" s="12">
        <f t="shared" ref="F5:F68" si="0">E5*D5</f>
        <v>152</v>
      </c>
      <c r="G5" s="5">
        <v>51</v>
      </c>
      <c r="H5" s="13">
        <v>0.7647</v>
      </c>
      <c r="I5" s="12">
        <f t="shared" ref="I5:I68" si="1">H5*G5</f>
        <v>38.9997</v>
      </c>
      <c r="J5" s="5">
        <v>64</v>
      </c>
      <c r="K5" s="11">
        <v>0.5781</v>
      </c>
      <c r="L5" s="12">
        <f t="shared" ref="L5:L68" si="2">K5*J5</f>
        <v>36.9984</v>
      </c>
      <c r="M5" s="5">
        <v>213</v>
      </c>
      <c r="N5" s="11">
        <v>0.9718</v>
      </c>
      <c r="O5" s="12">
        <f t="shared" ref="O5:O68" si="3">N5*M5</f>
        <v>206.9934</v>
      </c>
      <c r="P5" s="12">
        <f t="shared" ref="P5:P68" si="4">D5+G5+J5+M5</f>
        <v>488</v>
      </c>
      <c r="Q5" s="12">
        <f t="shared" ref="Q5:Q68" si="5">F5+I5+L5+O5</f>
        <v>434.9915</v>
      </c>
      <c r="R5" s="11">
        <f t="shared" ref="R5:R68" si="6">Q5/P5</f>
        <v>0.891376024590164</v>
      </c>
      <c r="S5" s="5">
        <v>4050</v>
      </c>
      <c r="T5" s="5">
        <v>29</v>
      </c>
      <c r="U5" s="11">
        <v>0.0072</v>
      </c>
      <c r="V5" s="5">
        <v>0</v>
      </c>
      <c r="W5" s="11">
        <v>0</v>
      </c>
    </row>
    <row r="6" ht="17.25" customHeight="1" spans="1:23">
      <c r="A6" s="5">
        <v>2</v>
      </c>
      <c r="B6" s="5">
        <v>442054</v>
      </c>
      <c r="C6" s="5" t="s">
        <v>20</v>
      </c>
      <c r="D6" s="5">
        <v>593</v>
      </c>
      <c r="E6" s="11">
        <v>0.8432</v>
      </c>
      <c r="F6" s="12">
        <f t="shared" si="0"/>
        <v>500.0176</v>
      </c>
      <c r="G6" s="5">
        <v>273</v>
      </c>
      <c r="H6" s="13">
        <v>0.7582</v>
      </c>
      <c r="I6" s="12">
        <f t="shared" si="1"/>
        <v>206.9886</v>
      </c>
      <c r="J6" s="5">
        <v>143</v>
      </c>
      <c r="K6" s="11">
        <v>0.6294</v>
      </c>
      <c r="L6" s="12">
        <f t="shared" si="2"/>
        <v>90.0042</v>
      </c>
      <c r="M6" s="5">
        <v>106</v>
      </c>
      <c r="N6" s="11">
        <v>0.9528</v>
      </c>
      <c r="O6" s="12">
        <f t="shared" si="3"/>
        <v>100.9968</v>
      </c>
      <c r="P6" s="12">
        <f t="shared" si="4"/>
        <v>1115</v>
      </c>
      <c r="Q6" s="12">
        <f t="shared" si="5"/>
        <v>898.0072</v>
      </c>
      <c r="R6" s="11">
        <f t="shared" si="6"/>
        <v>0.805387623318386</v>
      </c>
      <c r="S6" s="5">
        <v>6404</v>
      </c>
      <c r="T6" s="5">
        <v>55</v>
      </c>
      <c r="U6" s="11">
        <v>0.0086</v>
      </c>
      <c r="V6" s="5">
        <v>0</v>
      </c>
      <c r="W6" s="11">
        <v>0</v>
      </c>
    </row>
    <row r="7" ht="17.25" customHeight="1" spans="1:23">
      <c r="A7" s="5">
        <v>3</v>
      </c>
      <c r="B7" s="5">
        <v>442025</v>
      </c>
      <c r="C7" s="5" t="s">
        <v>21</v>
      </c>
      <c r="D7" s="5">
        <v>20</v>
      </c>
      <c r="E7" s="11">
        <v>0.85</v>
      </c>
      <c r="F7" s="12">
        <f t="shared" si="0"/>
        <v>17</v>
      </c>
      <c r="G7" s="5">
        <v>19</v>
      </c>
      <c r="H7" s="13">
        <v>0.6316</v>
      </c>
      <c r="I7" s="12">
        <f t="shared" si="1"/>
        <v>12.0004</v>
      </c>
      <c r="J7" s="5">
        <v>42</v>
      </c>
      <c r="K7" s="11">
        <v>0.7381</v>
      </c>
      <c r="L7" s="12">
        <f t="shared" si="2"/>
        <v>31.0002</v>
      </c>
      <c r="M7" s="5">
        <v>26</v>
      </c>
      <c r="N7" s="11">
        <v>1</v>
      </c>
      <c r="O7" s="12">
        <f t="shared" si="3"/>
        <v>26</v>
      </c>
      <c r="P7" s="12">
        <f t="shared" si="4"/>
        <v>107</v>
      </c>
      <c r="Q7" s="12">
        <f t="shared" si="5"/>
        <v>86.0006</v>
      </c>
      <c r="R7" s="11">
        <f t="shared" si="6"/>
        <v>0.803743925233645</v>
      </c>
      <c r="S7" s="5">
        <v>752</v>
      </c>
      <c r="T7" s="5">
        <v>7</v>
      </c>
      <c r="U7" s="11">
        <v>0.0093</v>
      </c>
      <c r="V7" s="5">
        <v>0</v>
      </c>
      <c r="W7" s="11">
        <v>0</v>
      </c>
    </row>
    <row r="8" ht="17.25" customHeight="1" spans="1:23">
      <c r="A8" s="5">
        <v>4</v>
      </c>
      <c r="B8" s="5">
        <v>442038</v>
      </c>
      <c r="C8" s="5" t="s">
        <v>22</v>
      </c>
      <c r="D8" s="5">
        <v>311</v>
      </c>
      <c r="E8" s="11">
        <v>0.8071</v>
      </c>
      <c r="F8" s="12">
        <f t="shared" si="0"/>
        <v>251.0081</v>
      </c>
      <c r="G8" s="5">
        <v>137</v>
      </c>
      <c r="H8" s="13">
        <v>0.781</v>
      </c>
      <c r="I8" s="12">
        <f t="shared" si="1"/>
        <v>106.997</v>
      </c>
      <c r="J8" s="5">
        <v>128</v>
      </c>
      <c r="K8" s="11">
        <v>0.6797</v>
      </c>
      <c r="L8" s="12">
        <f t="shared" si="2"/>
        <v>87.0016</v>
      </c>
      <c r="M8" s="5">
        <v>146</v>
      </c>
      <c r="N8" s="11">
        <v>0.911</v>
      </c>
      <c r="O8" s="12">
        <f t="shared" si="3"/>
        <v>133.006</v>
      </c>
      <c r="P8" s="12">
        <f t="shared" si="4"/>
        <v>722</v>
      </c>
      <c r="Q8" s="12">
        <f t="shared" si="5"/>
        <v>578.0127</v>
      </c>
      <c r="R8" s="11">
        <f t="shared" si="6"/>
        <v>0.800571606648199</v>
      </c>
      <c r="S8" s="5">
        <v>5186</v>
      </c>
      <c r="T8" s="5">
        <v>62</v>
      </c>
      <c r="U8" s="11">
        <v>0.012</v>
      </c>
      <c r="V8" s="5">
        <v>0</v>
      </c>
      <c r="W8" s="11">
        <v>0</v>
      </c>
    </row>
    <row r="9" ht="17.25" customHeight="1" spans="1:23">
      <c r="A9" s="5">
        <v>5</v>
      </c>
      <c r="B9" s="5">
        <v>442099</v>
      </c>
      <c r="C9" s="5" t="s">
        <v>23</v>
      </c>
      <c r="D9" s="5">
        <v>115</v>
      </c>
      <c r="E9" s="11">
        <v>0.8261</v>
      </c>
      <c r="F9" s="12">
        <f t="shared" si="0"/>
        <v>95.0015</v>
      </c>
      <c r="G9" s="5">
        <v>49</v>
      </c>
      <c r="H9" s="13">
        <v>0.6735</v>
      </c>
      <c r="I9" s="12">
        <f t="shared" si="1"/>
        <v>33.0015</v>
      </c>
      <c r="J9" s="5">
        <v>5</v>
      </c>
      <c r="K9" s="11">
        <v>0.8</v>
      </c>
      <c r="L9" s="12">
        <f t="shared" si="2"/>
        <v>4</v>
      </c>
      <c r="M9" s="5">
        <v>11</v>
      </c>
      <c r="N9" s="11">
        <v>1</v>
      </c>
      <c r="O9" s="12">
        <f t="shared" si="3"/>
        <v>11</v>
      </c>
      <c r="P9" s="12">
        <f t="shared" si="4"/>
        <v>180</v>
      </c>
      <c r="Q9" s="12">
        <f t="shared" si="5"/>
        <v>143.003</v>
      </c>
      <c r="R9" s="11">
        <f t="shared" si="6"/>
        <v>0.794461111111111</v>
      </c>
      <c r="S9" s="5">
        <v>206</v>
      </c>
      <c r="T9" s="5">
        <v>1</v>
      </c>
      <c r="U9" s="11">
        <v>0.0049</v>
      </c>
      <c r="V9" s="5">
        <v>0</v>
      </c>
      <c r="W9" s="11">
        <v>0</v>
      </c>
    </row>
    <row r="10" ht="17.25" customHeight="1" spans="1:23">
      <c r="A10" s="5">
        <v>6</v>
      </c>
      <c r="B10" s="5">
        <v>442050</v>
      </c>
      <c r="C10" s="5" t="s">
        <v>24</v>
      </c>
      <c r="D10" s="5">
        <v>947</v>
      </c>
      <c r="E10" s="11">
        <v>0.8131</v>
      </c>
      <c r="F10" s="12">
        <f t="shared" si="0"/>
        <v>770.0057</v>
      </c>
      <c r="G10" s="5">
        <v>489</v>
      </c>
      <c r="H10" s="13">
        <v>0.7669</v>
      </c>
      <c r="I10" s="12">
        <f t="shared" si="1"/>
        <v>375.0141</v>
      </c>
      <c r="J10" s="5">
        <v>460</v>
      </c>
      <c r="K10" s="11">
        <v>0.6478</v>
      </c>
      <c r="L10" s="12">
        <f t="shared" si="2"/>
        <v>297.988</v>
      </c>
      <c r="M10" s="5">
        <v>529</v>
      </c>
      <c r="N10" s="11">
        <v>0.9074</v>
      </c>
      <c r="O10" s="12">
        <f t="shared" si="3"/>
        <v>480.0146</v>
      </c>
      <c r="P10" s="12">
        <f t="shared" si="4"/>
        <v>2425</v>
      </c>
      <c r="Q10" s="12">
        <f t="shared" si="5"/>
        <v>1923.0224</v>
      </c>
      <c r="R10" s="11">
        <f t="shared" si="6"/>
        <v>0.792998927835052</v>
      </c>
      <c r="S10" s="5">
        <v>18384</v>
      </c>
      <c r="T10" s="5">
        <v>136</v>
      </c>
      <c r="U10" s="11">
        <v>0.0074</v>
      </c>
      <c r="V10" s="5">
        <v>0</v>
      </c>
      <c r="W10" s="11">
        <v>0</v>
      </c>
    </row>
    <row r="11" ht="17.25" customHeight="1" spans="1:23">
      <c r="A11" s="5">
        <v>7</v>
      </c>
      <c r="B11" s="5">
        <v>442101</v>
      </c>
      <c r="C11" s="5" t="s">
        <v>25</v>
      </c>
      <c r="D11" s="5">
        <v>29</v>
      </c>
      <c r="E11" s="11">
        <v>0.8966</v>
      </c>
      <c r="F11" s="12">
        <f t="shared" si="0"/>
        <v>26.0014</v>
      </c>
      <c r="G11" s="5">
        <v>17</v>
      </c>
      <c r="H11" s="13">
        <v>0.5882</v>
      </c>
      <c r="I11" s="12">
        <f t="shared" si="1"/>
        <v>9.9994</v>
      </c>
      <c r="J11" s="5">
        <v>21</v>
      </c>
      <c r="K11" s="11">
        <v>0.6667</v>
      </c>
      <c r="L11" s="12">
        <f t="shared" si="2"/>
        <v>14.0007</v>
      </c>
      <c r="M11" s="5">
        <v>23</v>
      </c>
      <c r="N11" s="11">
        <v>0.913</v>
      </c>
      <c r="O11" s="12">
        <f t="shared" si="3"/>
        <v>20.999</v>
      </c>
      <c r="P11" s="12">
        <f t="shared" si="4"/>
        <v>90</v>
      </c>
      <c r="Q11" s="12">
        <f t="shared" si="5"/>
        <v>71.0005</v>
      </c>
      <c r="R11" s="11">
        <f t="shared" si="6"/>
        <v>0.788894444444444</v>
      </c>
      <c r="S11" s="5">
        <v>242</v>
      </c>
      <c r="T11" s="5">
        <v>4</v>
      </c>
      <c r="U11" s="11">
        <v>0.0165</v>
      </c>
      <c r="V11" s="5">
        <v>0</v>
      </c>
      <c r="W11" s="11">
        <v>0</v>
      </c>
    </row>
    <row r="12" ht="17.25" customHeight="1" spans="1:23">
      <c r="A12" s="5">
        <v>8</v>
      </c>
      <c r="B12" s="5">
        <v>442077</v>
      </c>
      <c r="C12" s="5" t="s">
        <v>26</v>
      </c>
      <c r="D12" s="5">
        <v>85</v>
      </c>
      <c r="E12" s="11">
        <v>0.8353</v>
      </c>
      <c r="F12" s="12">
        <f t="shared" si="0"/>
        <v>71.0005</v>
      </c>
      <c r="G12" s="5">
        <v>56</v>
      </c>
      <c r="H12" s="13">
        <v>0.5893</v>
      </c>
      <c r="I12" s="12">
        <f t="shared" si="1"/>
        <v>33.0008</v>
      </c>
      <c r="J12" s="5">
        <v>55</v>
      </c>
      <c r="K12" s="11">
        <v>0.6727</v>
      </c>
      <c r="L12" s="12">
        <f t="shared" si="2"/>
        <v>36.9985</v>
      </c>
      <c r="M12" s="5">
        <v>66</v>
      </c>
      <c r="N12" s="11">
        <v>0.9545</v>
      </c>
      <c r="O12" s="12">
        <f t="shared" si="3"/>
        <v>62.997</v>
      </c>
      <c r="P12" s="12">
        <f t="shared" si="4"/>
        <v>262</v>
      </c>
      <c r="Q12" s="12">
        <f t="shared" si="5"/>
        <v>203.9968</v>
      </c>
      <c r="R12" s="11">
        <f t="shared" si="6"/>
        <v>0.778613740458015</v>
      </c>
      <c r="S12" s="5">
        <v>1385</v>
      </c>
      <c r="T12" s="5">
        <v>25</v>
      </c>
      <c r="U12" s="11">
        <v>0.0181</v>
      </c>
      <c r="V12" s="5">
        <v>0</v>
      </c>
      <c r="W12" s="11">
        <v>0</v>
      </c>
    </row>
    <row r="13" ht="17.25" customHeight="1" spans="1:23">
      <c r="A13" s="5">
        <v>9</v>
      </c>
      <c r="B13" s="5">
        <v>442022</v>
      </c>
      <c r="C13" s="5" t="s">
        <v>27</v>
      </c>
      <c r="D13" s="5">
        <v>61</v>
      </c>
      <c r="E13" s="11">
        <v>0.8197</v>
      </c>
      <c r="F13" s="12">
        <f t="shared" si="0"/>
        <v>50.0017</v>
      </c>
      <c r="G13" s="5">
        <v>55</v>
      </c>
      <c r="H13" s="13">
        <v>0.7636</v>
      </c>
      <c r="I13" s="12">
        <f t="shared" si="1"/>
        <v>41.998</v>
      </c>
      <c r="J13" s="5">
        <v>29</v>
      </c>
      <c r="K13" s="11">
        <v>0.6207</v>
      </c>
      <c r="L13" s="12">
        <f t="shared" si="2"/>
        <v>18.0003</v>
      </c>
      <c r="M13" s="5">
        <v>25</v>
      </c>
      <c r="N13" s="11">
        <v>0.88</v>
      </c>
      <c r="O13" s="12">
        <f t="shared" si="3"/>
        <v>22</v>
      </c>
      <c r="P13" s="12">
        <f t="shared" si="4"/>
        <v>170</v>
      </c>
      <c r="Q13" s="12">
        <f t="shared" si="5"/>
        <v>132</v>
      </c>
      <c r="R13" s="11">
        <f t="shared" si="6"/>
        <v>0.776470588235294</v>
      </c>
      <c r="S13" s="5">
        <v>1406</v>
      </c>
      <c r="T13" s="5">
        <v>9</v>
      </c>
      <c r="U13" s="11">
        <v>0.0064</v>
      </c>
      <c r="V13" s="5">
        <v>1</v>
      </c>
      <c r="W13" s="11">
        <v>0.0007</v>
      </c>
    </row>
    <row r="14" ht="17.25" customHeight="1" spans="1:23">
      <c r="A14" s="5">
        <v>10</v>
      </c>
      <c r="B14" s="5">
        <v>442088</v>
      </c>
      <c r="C14" s="5" t="s">
        <v>28</v>
      </c>
      <c r="D14" s="5">
        <v>88</v>
      </c>
      <c r="E14" s="11">
        <v>0.8636</v>
      </c>
      <c r="F14" s="12">
        <f t="shared" si="0"/>
        <v>75.9968</v>
      </c>
      <c r="G14" s="5">
        <v>37</v>
      </c>
      <c r="H14" s="13">
        <v>0.5676</v>
      </c>
      <c r="I14" s="12">
        <f t="shared" si="1"/>
        <v>21.0012</v>
      </c>
      <c r="J14" s="5">
        <v>32</v>
      </c>
      <c r="K14" s="11">
        <v>0.5312</v>
      </c>
      <c r="L14" s="12">
        <f t="shared" si="2"/>
        <v>16.9984</v>
      </c>
      <c r="M14" s="5">
        <v>26</v>
      </c>
      <c r="N14" s="11">
        <v>1</v>
      </c>
      <c r="O14" s="12">
        <f t="shared" si="3"/>
        <v>26</v>
      </c>
      <c r="P14" s="12">
        <f t="shared" si="4"/>
        <v>183</v>
      </c>
      <c r="Q14" s="12">
        <f t="shared" si="5"/>
        <v>139.9964</v>
      </c>
      <c r="R14" s="11">
        <f t="shared" si="6"/>
        <v>0.765007650273224</v>
      </c>
      <c r="S14" s="5">
        <v>613</v>
      </c>
      <c r="T14" s="5">
        <v>2</v>
      </c>
      <c r="U14" s="11">
        <v>0.0033</v>
      </c>
      <c r="V14" s="5">
        <v>0</v>
      </c>
      <c r="W14" s="11">
        <v>0</v>
      </c>
    </row>
    <row r="15" ht="17.25" customHeight="1" spans="1:23">
      <c r="A15" s="5">
        <v>11</v>
      </c>
      <c r="B15" s="5">
        <v>442016</v>
      </c>
      <c r="C15" s="5" t="s">
        <v>29</v>
      </c>
      <c r="D15" s="5">
        <v>190</v>
      </c>
      <c r="E15" s="11">
        <v>0.7895</v>
      </c>
      <c r="F15" s="12">
        <f t="shared" si="0"/>
        <v>150.005</v>
      </c>
      <c r="G15" s="5">
        <v>152</v>
      </c>
      <c r="H15" s="13">
        <v>0.7171</v>
      </c>
      <c r="I15" s="12">
        <f t="shared" si="1"/>
        <v>108.9992</v>
      </c>
      <c r="J15" s="5">
        <v>120</v>
      </c>
      <c r="K15" s="11">
        <v>0.5583</v>
      </c>
      <c r="L15" s="12">
        <f t="shared" si="2"/>
        <v>66.996</v>
      </c>
      <c r="M15" s="5">
        <v>125</v>
      </c>
      <c r="N15" s="11">
        <v>0.944</v>
      </c>
      <c r="O15" s="12">
        <f t="shared" si="3"/>
        <v>118</v>
      </c>
      <c r="P15" s="12">
        <f t="shared" si="4"/>
        <v>587</v>
      </c>
      <c r="Q15" s="12">
        <f t="shared" si="5"/>
        <v>444.0002</v>
      </c>
      <c r="R15" s="11">
        <f t="shared" si="6"/>
        <v>0.756388756388416</v>
      </c>
      <c r="S15" s="5">
        <v>4230</v>
      </c>
      <c r="T15" s="5">
        <v>31</v>
      </c>
      <c r="U15" s="11">
        <v>0.0073</v>
      </c>
      <c r="V15" s="5">
        <v>0</v>
      </c>
      <c r="W15" s="11">
        <v>0</v>
      </c>
    </row>
    <row r="16" ht="17.25" customHeight="1" spans="1:23">
      <c r="A16" s="5">
        <v>12</v>
      </c>
      <c r="B16" s="5">
        <v>442024</v>
      </c>
      <c r="C16" s="5" t="s">
        <v>30</v>
      </c>
      <c r="D16" s="5">
        <v>144</v>
      </c>
      <c r="E16" s="11">
        <v>0.7708</v>
      </c>
      <c r="F16" s="12">
        <f t="shared" si="0"/>
        <v>110.9952</v>
      </c>
      <c r="G16" s="5">
        <v>102</v>
      </c>
      <c r="H16" s="13">
        <v>0.7353</v>
      </c>
      <c r="I16" s="12">
        <f t="shared" si="1"/>
        <v>75.0006</v>
      </c>
      <c r="J16" s="5">
        <v>76</v>
      </c>
      <c r="K16" s="11">
        <v>0.5395</v>
      </c>
      <c r="L16" s="12">
        <f t="shared" si="2"/>
        <v>41.002</v>
      </c>
      <c r="M16" s="5">
        <v>82</v>
      </c>
      <c r="N16" s="11">
        <v>0.939</v>
      </c>
      <c r="O16" s="12">
        <f t="shared" si="3"/>
        <v>76.998</v>
      </c>
      <c r="P16" s="12">
        <f t="shared" si="4"/>
        <v>404</v>
      </c>
      <c r="Q16" s="12">
        <f t="shared" si="5"/>
        <v>303.9958</v>
      </c>
      <c r="R16" s="11">
        <f t="shared" si="6"/>
        <v>0.752464851485148</v>
      </c>
      <c r="S16" s="5">
        <v>1940</v>
      </c>
      <c r="T16" s="5">
        <v>13</v>
      </c>
      <c r="U16" s="11">
        <v>0.0067</v>
      </c>
      <c r="V16" s="5">
        <v>0</v>
      </c>
      <c r="W16" s="11">
        <v>0</v>
      </c>
    </row>
    <row r="17" ht="17.25" customHeight="1" spans="1:23">
      <c r="A17" s="5">
        <v>13</v>
      </c>
      <c r="B17" s="5">
        <v>442096</v>
      </c>
      <c r="C17" s="5" t="s">
        <v>31</v>
      </c>
      <c r="D17" s="5">
        <v>162</v>
      </c>
      <c r="E17" s="11">
        <v>0.8025</v>
      </c>
      <c r="F17" s="12">
        <f t="shared" si="0"/>
        <v>130.005</v>
      </c>
      <c r="G17" s="5">
        <v>81</v>
      </c>
      <c r="H17" s="13">
        <v>0.6296</v>
      </c>
      <c r="I17" s="12">
        <f t="shared" si="1"/>
        <v>50.9976</v>
      </c>
      <c r="J17" s="5">
        <v>43</v>
      </c>
      <c r="K17" s="11">
        <v>0.6047</v>
      </c>
      <c r="L17" s="12">
        <f t="shared" si="2"/>
        <v>26.0021</v>
      </c>
      <c r="M17" s="5">
        <v>45</v>
      </c>
      <c r="N17" s="11">
        <v>0.9333</v>
      </c>
      <c r="O17" s="12">
        <f t="shared" si="3"/>
        <v>41.9985</v>
      </c>
      <c r="P17" s="12">
        <f t="shared" si="4"/>
        <v>331</v>
      </c>
      <c r="Q17" s="12">
        <f t="shared" si="5"/>
        <v>249.0032</v>
      </c>
      <c r="R17" s="11">
        <f t="shared" si="6"/>
        <v>0.752275528700906</v>
      </c>
      <c r="S17" s="5">
        <v>708</v>
      </c>
      <c r="T17" s="5">
        <v>5</v>
      </c>
      <c r="U17" s="11">
        <v>0.0071</v>
      </c>
      <c r="V17" s="5">
        <v>0</v>
      </c>
      <c r="W17" s="11">
        <v>0</v>
      </c>
    </row>
    <row r="18" ht="17.25" customHeight="1" spans="1:23">
      <c r="A18" s="5">
        <v>14</v>
      </c>
      <c r="B18" s="5">
        <v>442039</v>
      </c>
      <c r="C18" s="5" t="s">
        <v>32</v>
      </c>
      <c r="D18" s="5">
        <v>660</v>
      </c>
      <c r="E18" s="11">
        <v>0.7864</v>
      </c>
      <c r="F18" s="12">
        <f t="shared" si="0"/>
        <v>519.024</v>
      </c>
      <c r="G18" s="5">
        <v>369</v>
      </c>
      <c r="H18" s="13">
        <v>0.6341</v>
      </c>
      <c r="I18" s="12">
        <f t="shared" si="1"/>
        <v>233.9829</v>
      </c>
      <c r="J18" s="5">
        <v>327</v>
      </c>
      <c r="K18" s="11">
        <v>0.5994</v>
      </c>
      <c r="L18" s="12">
        <f t="shared" si="2"/>
        <v>196.0038</v>
      </c>
      <c r="M18" s="5">
        <v>377</v>
      </c>
      <c r="N18" s="11">
        <v>0.9257</v>
      </c>
      <c r="O18" s="12">
        <f t="shared" si="3"/>
        <v>348.9889</v>
      </c>
      <c r="P18" s="12">
        <f t="shared" si="4"/>
        <v>1733</v>
      </c>
      <c r="Q18" s="12">
        <f t="shared" si="5"/>
        <v>1297.9996</v>
      </c>
      <c r="R18" s="11">
        <f t="shared" si="6"/>
        <v>0.748989959607617</v>
      </c>
      <c r="S18" s="5">
        <v>10713</v>
      </c>
      <c r="T18" s="5">
        <v>88</v>
      </c>
      <c r="U18" s="11">
        <v>0.0082</v>
      </c>
      <c r="V18" s="5">
        <v>0</v>
      </c>
      <c r="W18" s="11">
        <v>0</v>
      </c>
    </row>
    <row r="19" ht="17.25" customHeight="1" spans="1:23">
      <c r="A19" s="5">
        <v>15</v>
      </c>
      <c r="B19" s="5">
        <v>442073</v>
      </c>
      <c r="C19" s="5" t="s">
        <v>33</v>
      </c>
      <c r="D19" s="5">
        <v>65</v>
      </c>
      <c r="E19" s="11">
        <v>0.7538</v>
      </c>
      <c r="F19" s="12">
        <f t="shared" si="0"/>
        <v>48.997</v>
      </c>
      <c r="G19" s="5">
        <v>74</v>
      </c>
      <c r="H19" s="13">
        <v>0.7568</v>
      </c>
      <c r="I19" s="12">
        <f t="shared" si="1"/>
        <v>56.0032</v>
      </c>
      <c r="J19" s="5">
        <v>82</v>
      </c>
      <c r="K19" s="11">
        <v>0.6098</v>
      </c>
      <c r="L19" s="12">
        <f t="shared" si="2"/>
        <v>50.0036</v>
      </c>
      <c r="M19" s="5">
        <v>45</v>
      </c>
      <c r="N19" s="11">
        <v>0.9778</v>
      </c>
      <c r="O19" s="12">
        <f t="shared" si="3"/>
        <v>44.001</v>
      </c>
      <c r="P19" s="12">
        <f t="shared" si="4"/>
        <v>266</v>
      </c>
      <c r="Q19" s="12">
        <f t="shared" si="5"/>
        <v>199.0048</v>
      </c>
      <c r="R19" s="11">
        <f t="shared" si="6"/>
        <v>0.748138345864662</v>
      </c>
      <c r="S19" s="5">
        <v>1754</v>
      </c>
      <c r="T19" s="5">
        <v>13</v>
      </c>
      <c r="U19" s="11">
        <v>0.0074</v>
      </c>
      <c r="V19" s="5">
        <v>0</v>
      </c>
      <c r="W19" s="11">
        <v>0</v>
      </c>
    </row>
    <row r="20" ht="17.25" customHeight="1" spans="1:23">
      <c r="A20" s="5">
        <v>16</v>
      </c>
      <c r="B20" s="5">
        <v>442044</v>
      </c>
      <c r="C20" s="5" t="s">
        <v>34</v>
      </c>
      <c r="D20" s="5">
        <v>113</v>
      </c>
      <c r="E20" s="11">
        <v>0.8142</v>
      </c>
      <c r="F20" s="12">
        <f t="shared" si="0"/>
        <v>92.0046</v>
      </c>
      <c r="G20" s="5">
        <v>74</v>
      </c>
      <c r="H20" s="13">
        <v>0.5676</v>
      </c>
      <c r="I20" s="12">
        <f t="shared" si="1"/>
        <v>42.0024</v>
      </c>
      <c r="J20" s="5">
        <v>88</v>
      </c>
      <c r="K20" s="11">
        <v>0.6023</v>
      </c>
      <c r="L20" s="12">
        <f t="shared" si="2"/>
        <v>53.0024</v>
      </c>
      <c r="M20" s="5">
        <v>89</v>
      </c>
      <c r="N20" s="11">
        <v>0.9551</v>
      </c>
      <c r="O20" s="12">
        <f t="shared" si="3"/>
        <v>85.0039</v>
      </c>
      <c r="P20" s="12">
        <f t="shared" si="4"/>
        <v>364</v>
      </c>
      <c r="Q20" s="12">
        <f t="shared" si="5"/>
        <v>272.0133</v>
      </c>
      <c r="R20" s="11">
        <f t="shared" si="6"/>
        <v>0.747289285714286</v>
      </c>
      <c r="S20" s="5">
        <v>2794</v>
      </c>
      <c r="T20" s="5">
        <v>27</v>
      </c>
      <c r="U20" s="11">
        <v>0.0097</v>
      </c>
      <c r="V20" s="5">
        <v>0</v>
      </c>
      <c r="W20" s="11">
        <v>0</v>
      </c>
    </row>
    <row r="21" ht="17.25" customHeight="1" spans="1:23">
      <c r="A21" s="5">
        <v>17</v>
      </c>
      <c r="B21" s="5">
        <v>442074</v>
      </c>
      <c r="C21" s="5" t="s">
        <v>35</v>
      </c>
      <c r="D21" s="5">
        <v>117</v>
      </c>
      <c r="E21" s="11">
        <v>0.7521</v>
      </c>
      <c r="F21" s="12">
        <f t="shared" si="0"/>
        <v>87.9957</v>
      </c>
      <c r="G21" s="5">
        <v>63</v>
      </c>
      <c r="H21" s="13">
        <v>0.7302</v>
      </c>
      <c r="I21" s="12">
        <f t="shared" si="1"/>
        <v>46.0026</v>
      </c>
      <c r="J21" s="5">
        <v>27</v>
      </c>
      <c r="K21" s="11">
        <v>0.6296</v>
      </c>
      <c r="L21" s="12">
        <f t="shared" si="2"/>
        <v>16.9992</v>
      </c>
      <c r="M21" s="5">
        <v>68</v>
      </c>
      <c r="N21" s="11">
        <v>0.7941</v>
      </c>
      <c r="O21" s="12">
        <f t="shared" si="3"/>
        <v>53.9988</v>
      </c>
      <c r="P21" s="12">
        <f t="shared" si="4"/>
        <v>275</v>
      </c>
      <c r="Q21" s="12">
        <f t="shared" si="5"/>
        <v>204.9963</v>
      </c>
      <c r="R21" s="11">
        <f t="shared" si="6"/>
        <v>0.745441090909091</v>
      </c>
      <c r="S21" s="5">
        <v>2547</v>
      </c>
      <c r="T21" s="5">
        <v>17</v>
      </c>
      <c r="U21" s="11">
        <v>0.0067</v>
      </c>
      <c r="V21" s="5">
        <v>0</v>
      </c>
      <c r="W21" s="11">
        <v>0</v>
      </c>
    </row>
    <row r="22" ht="17.25" customHeight="1" spans="1:23">
      <c r="A22" s="5">
        <v>18</v>
      </c>
      <c r="B22" s="5">
        <v>442006</v>
      </c>
      <c r="C22" s="5" t="s">
        <v>36</v>
      </c>
      <c r="D22" s="5">
        <v>219</v>
      </c>
      <c r="E22" s="11">
        <v>0.8037</v>
      </c>
      <c r="F22" s="12">
        <f t="shared" si="0"/>
        <v>176.0103</v>
      </c>
      <c r="G22" s="5">
        <v>151</v>
      </c>
      <c r="H22" s="13">
        <v>0.6821</v>
      </c>
      <c r="I22" s="12">
        <f t="shared" si="1"/>
        <v>102.9971</v>
      </c>
      <c r="J22" s="5">
        <v>214</v>
      </c>
      <c r="K22" s="11">
        <v>0.5841</v>
      </c>
      <c r="L22" s="12">
        <f t="shared" si="2"/>
        <v>124.9974</v>
      </c>
      <c r="M22" s="5">
        <v>173</v>
      </c>
      <c r="N22" s="11">
        <v>0.9249</v>
      </c>
      <c r="O22" s="12">
        <f t="shared" si="3"/>
        <v>160.0077</v>
      </c>
      <c r="P22" s="12">
        <f t="shared" si="4"/>
        <v>757</v>
      </c>
      <c r="Q22" s="12">
        <f t="shared" si="5"/>
        <v>564.0125</v>
      </c>
      <c r="R22" s="11">
        <f t="shared" si="6"/>
        <v>0.745062747688243</v>
      </c>
      <c r="S22" s="5">
        <v>5431</v>
      </c>
      <c r="T22" s="5">
        <v>37</v>
      </c>
      <c r="U22" s="11">
        <v>0.0068</v>
      </c>
      <c r="V22" s="5">
        <v>1</v>
      </c>
      <c r="W22" s="11">
        <v>0.0002</v>
      </c>
    </row>
    <row r="23" ht="17.25" customHeight="1" spans="1:23">
      <c r="A23" s="5">
        <v>19</v>
      </c>
      <c r="B23" s="5">
        <v>442010</v>
      </c>
      <c r="C23" s="5" t="s">
        <v>37</v>
      </c>
      <c r="D23" s="5">
        <v>344</v>
      </c>
      <c r="E23" s="11">
        <v>0.7703</v>
      </c>
      <c r="F23" s="12">
        <f t="shared" si="0"/>
        <v>264.9832</v>
      </c>
      <c r="G23" s="5">
        <v>269</v>
      </c>
      <c r="H23" s="13">
        <v>0.632</v>
      </c>
      <c r="I23" s="12">
        <f t="shared" si="1"/>
        <v>170.008</v>
      </c>
      <c r="J23" s="5">
        <v>310</v>
      </c>
      <c r="K23" s="11">
        <v>0.6645</v>
      </c>
      <c r="L23" s="12">
        <f t="shared" si="2"/>
        <v>205.995</v>
      </c>
      <c r="M23" s="5">
        <v>261</v>
      </c>
      <c r="N23" s="11">
        <v>0.9234</v>
      </c>
      <c r="O23" s="12">
        <f t="shared" si="3"/>
        <v>241.0074</v>
      </c>
      <c r="P23" s="12">
        <f t="shared" si="4"/>
        <v>1184</v>
      </c>
      <c r="Q23" s="12">
        <f t="shared" si="5"/>
        <v>881.9936</v>
      </c>
      <c r="R23" s="11">
        <f t="shared" si="6"/>
        <v>0.744927027027027</v>
      </c>
      <c r="S23" s="5">
        <v>11604</v>
      </c>
      <c r="T23" s="5">
        <v>106</v>
      </c>
      <c r="U23" s="11">
        <v>0.0091</v>
      </c>
      <c r="V23" s="5">
        <v>0</v>
      </c>
      <c r="W23" s="11">
        <v>0</v>
      </c>
    </row>
    <row r="24" ht="17.25" customHeight="1" spans="1:23">
      <c r="A24" s="5">
        <v>20</v>
      </c>
      <c r="B24" s="5">
        <v>442100</v>
      </c>
      <c r="C24" s="5" t="s">
        <v>38</v>
      </c>
      <c r="D24" s="5">
        <v>249</v>
      </c>
      <c r="E24" s="11">
        <v>0.7671</v>
      </c>
      <c r="F24" s="12">
        <f t="shared" si="0"/>
        <v>191.0079</v>
      </c>
      <c r="G24" s="5">
        <v>136</v>
      </c>
      <c r="H24" s="13">
        <v>0.6912</v>
      </c>
      <c r="I24" s="12">
        <f t="shared" si="1"/>
        <v>94.0032</v>
      </c>
      <c r="J24" s="5">
        <v>45</v>
      </c>
      <c r="K24" s="11">
        <v>0.6444</v>
      </c>
      <c r="L24" s="12">
        <f t="shared" si="2"/>
        <v>28.998</v>
      </c>
      <c r="M24" s="5">
        <v>31</v>
      </c>
      <c r="N24" s="11">
        <v>0.9032</v>
      </c>
      <c r="O24" s="12">
        <f t="shared" si="3"/>
        <v>27.9992</v>
      </c>
      <c r="P24" s="12">
        <f t="shared" si="4"/>
        <v>461</v>
      </c>
      <c r="Q24" s="12">
        <f t="shared" si="5"/>
        <v>342.0083</v>
      </c>
      <c r="R24" s="11">
        <f t="shared" si="6"/>
        <v>0.741883514099783</v>
      </c>
      <c r="S24" s="5">
        <v>401</v>
      </c>
      <c r="T24" s="5">
        <v>3</v>
      </c>
      <c r="U24" s="11">
        <v>0.0075</v>
      </c>
      <c r="V24" s="5">
        <v>0</v>
      </c>
      <c r="W24" s="11">
        <v>0</v>
      </c>
    </row>
    <row r="25" ht="17.25" customHeight="1" spans="1:23">
      <c r="A25" s="5">
        <v>21</v>
      </c>
      <c r="B25" s="5">
        <v>442085</v>
      </c>
      <c r="C25" s="5" t="s">
        <v>39</v>
      </c>
      <c r="D25" s="5">
        <v>68</v>
      </c>
      <c r="E25" s="11">
        <v>0.75</v>
      </c>
      <c r="F25" s="12">
        <f t="shared" si="0"/>
        <v>51</v>
      </c>
      <c r="G25" s="5">
        <v>30</v>
      </c>
      <c r="H25" s="13">
        <v>0.8</v>
      </c>
      <c r="I25" s="12">
        <f t="shared" si="1"/>
        <v>24</v>
      </c>
      <c r="J25" s="5">
        <v>85</v>
      </c>
      <c r="K25" s="11">
        <v>0.6353</v>
      </c>
      <c r="L25" s="12">
        <f t="shared" si="2"/>
        <v>54.0005</v>
      </c>
      <c r="M25" s="5">
        <v>44</v>
      </c>
      <c r="N25" s="11">
        <v>0.8864</v>
      </c>
      <c r="O25" s="12">
        <f t="shared" si="3"/>
        <v>39.0016</v>
      </c>
      <c r="P25" s="12">
        <f t="shared" si="4"/>
        <v>227</v>
      </c>
      <c r="Q25" s="12">
        <f t="shared" si="5"/>
        <v>168.0021</v>
      </c>
      <c r="R25" s="11">
        <f t="shared" si="6"/>
        <v>0.740097356828194</v>
      </c>
      <c r="S25" s="5">
        <v>2705</v>
      </c>
      <c r="T25" s="5">
        <v>37</v>
      </c>
      <c r="U25" s="11">
        <v>0.0137</v>
      </c>
      <c r="V25" s="5">
        <v>0</v>
      </c>
      <c r="W25" s="11">
        <v>0</v>
      </c>
    </row>
    <row r="26" ht="17.25" customHeight="1" spans="1:23">
      <c r="A26" s="5">
        <v>22</v>
      </c>
      <c r="B26" s="5">
        <v>442017</v>
      </c>
      <c r="C26" s="5" t="s">
        <v>40</v>
      </c>
      <c r="D26" s="5">
        <v>238</v>
      </c>
      <c r="E26" s="11">
        <v>0.7857</v>
      </c>
      <c r="F26" s="12">
        <f t="shared" si="0"/>
        <v>186.9966</v>
      </c>
      <c r="G26" s="5">
        <v>167</v>
      </c>
      <c r="H26" s="13">
        <v>0.6587</v>
      </c>
      <c r="I26" s="12">
        <f t="shared" si="1"/>
        <v>110.0029</v>
      </c>
      <c r="J26" s="5">
        <v>157</v>
      </c>
      <c r="K26" s="11">
        <v>0.6051</v>
      </c>
      <c r="L26" s="12">
        <f t="shared" si="2"/>
        <v>95.0007</v>
      </c>
      <c r="M26" s="5">
        <v>136</v>
      </c>
      <c r="N26" s="11">
        <v>0.8971</v>
      </c>
      <c r="O26" s="12">
        <f t="shared" si="3"/>
        <v>122.0056</v>
      </c>
      <c r="P26" s="12">
        <f t="shared" si="4"/>
        <v>698</v>
      </c>
      <c r="Q26" s="12">
        <f t="shared" si="5"/>
        <v>514.0058</v>
      </c>
      <c r="R26" s="11">
        <f t="shared" si="6"/>
        <v>0.736397994269341</v>
      </c>
      <c r="S26" s="5">
        <v>3577</v>
      </c>
      <c r="T26" s="5">
        <v>30</v>
      </c>
      <c r="U26" s="11">
        <v>0.0084</v>
      </c>
      <c r="V26" s="5">
        <v>0</v>
      </c>
      <c r="W26" s="11">
        <v>0</v>
      </c>
    </row>
    <row r="27" ht="17.25" customHeight="1" spans="1:23">
      <c r="A27" s="5">
        <v>23</v>
      </c>
      <c r="B27" s="5">
        <v>442012</v>
      </c>
      <c r="C27" s="5" t="s">
        <v>41</v>
      </c>
      <c r="D27" s="5">
        <v>129</v>
      </c>
      <c r="E27" s="11">
        <v>0.7829</v>
      </c>
      <c r="F27" s="12">
        <f t="shared" si="0"/>
        <v>100.9941</v>
      </c>
      <c r="G27" s="5">
        <v>81</v>
      </c>
      <c r="H27" s="13">
        <v>0.716</v>
      </c>
      <c r="I27" s="12">
        <f t="shared" si="1"/>
        <v>57.996</v>
      </c>
      <c r="J27" s="5">
        <v>119</v>
      </c>
      <c r="K27" s="11">
        <v>0.605</v>
      </c>
      <c r="L27" s="12">
        <f t="shared" si="2"/>
        <v>71.995</v>
      </c>
      <c r="M27" s="5">
        <v>81</v>
      </c>
      <c r="N27" s="11">
        <v>0.8642</v>
      </c>
      <c r="O27" s="12">
        <f t="shared" si="3"/>
        <v>70.0002</v>
      </c>
      <c r="P27" s="12">
        <f t="shared" si="4"/>
        <v>410</v>
      </c>
      <c r="Q27" s="12">
        <f t="shared" si="5"/>
        <v>300.9853</v>
      </c>
      <c r="R27" s="11">
        <f t="shared" si="6"/>
        <v>0.734110487804878</v>
      </c>
      <c r="S27" s="5">
        <v>3512</v>
      </c>
      <c r="T27" s="5">
        <v>32</v>
      </c>
      <c r="U27" s="11">
        <v>0.0091</v>
      </c>
      <c r="V27" s="5">
        <v>0</v>
      </c>
      <c r="W27" s="11">
        <v>0</v>
      </c>
    </row>
    <row r="28" ht="17.25" customHeight="1" spans="1:23">
      <c r="A28" s="5">
        <v>24</v>
      </c>
      <c r="B28" s="5">
        <v>442033</v>
      </c>
      <c r="C28" s="5" t="s">
        <v>42</v>
      </c>
      <c r="D28" s="5">
        <v>71</v>
      </c>
      <c r="E28" s="11">
        <v>0.831</v>
      </c>
      <c r="F28" s="12">
        <f t="shared" si="0"/>
        <v>59.001</v>
      </c>
      <c r="G28" s="5">
        <v>78</v>
      </c>
      <c r="H28" s="13">
        <v>0.6026</v>
      </c>
      <c r="I28" s="12">
        <f t="shared" si="1"/>
        <v>47.0028</v>
      </c>
      <c r="J28" s="5">
        <v>98</v>
      </c>
      <c r="K28" s="11">
        <v>0.6327</v>
      </c>
      <c r="L28" s="12">
        <f t="shared" si="2"/>
        <v>62.0046</v>
      </c>
      <c r="M28" s="5">
        <v>71</v>
      </c>
      <c r="N28" s="11">
        <v>0.9155</v>
      </c>
      <c r="O28" s="12">
        <f t="shared" si="3"/>
        <v>65.0005</v>
      </c>
      <c r="P28" s="12">
        <f t="shared" si="4"/>
        <v>318</v>
      </c>
      <c r="Q28" s="12">
        <f t="shared" si="5"/>
        <v>233.0089</v>
      </c>
      <c r="R28" s="11">
        <f t="shared" si="6"/>
        <v>0.732732389937107</v>
      </c>
      <c r="S28" s="5">
        <v>2946</v>
      </c>
      <c r="T28" s="5">
        <v>26</v>
      </c>
      <c r="U28" s="11">
        <v>0.0088</v>
      </c>
      <c r="V28" s="5">
        <v>0</v>
      </c>
      <c r="W28" s="11">
        <v>0</v>
      </c>
    </row>
    <row r="29" ht="17.25" customHeight="1" spans="1:23">
      <c r="A29" s="5">
        <v>25</v>
      </c>
      <c r="B29" s="5">
        <v>442098</v>
      </c>
      <c r="C29" s="5" t="s">
        <v>43</v>
      </c>
      <c r="D29" s="5">
        <v>258</v>
      </c>
      <c r="E29" s="11">
        <v>0.7868</v>
      </c>
      <c r="F29" s="12">
        <f t="shared" si="0"/>
        <v>202.9944</v>
      </c>
      <c r="G29" s="5">
        <v>130</v>
      </c>
      <c r="H29" s="13">
        <v>0.6154</v>
      </c>
      <c r="I29" s="12">
        <f t="shared" si="1"/>
        <v>80.002</v>
      </c>
      <c r="J29" s="5">
        <v>130</v>
      </c>
      <c r="K29" s="11">
        <v>0.6154</v>
      </c>
      <c r="L29" s="12">
        <f t="shared" si="2"/>
        <v>80.002</v>
      </c>
      <c r="M29" s="5">
        <v>87</v>
      </c>
      <c r="N29" s="11">
        <v>0.8966</v>
      </c>
      <c r="O29" s="12">
        <f t="shared" si="3"/>
        <v>78.0042</v>
      </c>
      <c r="P29" s="12">
        <f t="shared" si="4"/>
        <v>605</v>
      </c>
      <c r="Q29" s="12">
        <f t="shared" si="5"/>
        <v>441.0026</v>
      </c>
      <c r="R29" s="11">
        <f t="shared" si="6"/>
        <v>0.728929917355372</v>
      </c>
      <c r="S29" s="5">
        <v>1134</v>
      </c>
      <c r="T29" s="5">
        <v>16</v>
      </c>
      <c r="U29" s="11">
        <v>0.0141</v>
      </c>
      <c r="V29" s="5">
        <v>0</v>
      </c>
      <c r="W29" s="11">
        <v>0</v>
      </c>
    </row>
    <row r="30" ht="17.25" customHeight="1" spans="1:23">
      <c r="A30" s="5">
        <v>26</v>
      </c>
      <c r="B30" s="5">
        <v>442089</v>
      </c>
      <c r="C30" s="5" t="s">
        <v>44</v>
      </c>
      <c r="D30" s="5">
        <v>441</v>
      </c>
      <c r="E30" s="11">
        <v>0.78</v>
      </c>
      <c r="F30" s="12">
        <f t="shared" si="0"/>
        <v>343.98</v>
      </c>
      <c r="G30" s="5">
        <v>230</v>
      </c>
      <c r="H30" s="13">
        <v>0.7304</v>
      </c>
      <c r="I30" s="12">
        <f t="shared" si="1"/>
        <v>167.992</v>
      </c>
      <c r="J30" s="5">
        <v>312</v>
      </c>
      <c r="K30" s="11">
        <v>0.5577</v>
      </c>
      <c r="L30" s="12">
        <f t="shared" si="2"/>
        <v>174.0024</v>
      </c>
      <c r="M30" s="5">
        <v>164</v>
      </c>
      <c r="N30" s="11">
        <v>0.9024</v>
      </c>
      <c r="O30" s="12">
        <f t="shared" si="3"/>
        <v>147.9936</v>
      </c>
      <c r="P30" s="12">
        <f t="shared" si="4"/>
        <v>1147</v>
      </c>
      <c r="Q30" s="12">
        <f t="shared" si="5"/>
        <v>833.968</v>
      </c>
      <c r="R30" s="11">
        <f t="shared" si="6"/>
        <v>0.72708631211857</v>
      </c>
      <c r="S30" s="5">
        <v>5296</v>
      </c>
      <c r="T30" s="5">
        <v>38</v>
      </c>
      <c r="U30" s="11">
        <v>0.0072</v>
      </c>
      <c r="V30" s="5">
        <v>0</v>
      </c>
      <c r="W30" s="11">
        <v>0</v>
      </c>
    </row>
    <row r="31" ht="17.25" customHeight="1" spans="1:23">
      <c r="A31" s="5">
        <v>27</v>
      </c>
      <c r="B31" s="5">
        <v>442058</v>
      </c>
      <c r="C31" s="5" t="s">
        <v>45</v>
      </c>
      <c r="D31" s="5">
        <v>253</v>
      </c>
      <c r="E31" s="11">
        <v>0.7787</v>
      </c>
      <c r="F31" s="12">
        <f t="shared" si="0"/>
        <v>197.0111</v>
      </c>
      <c r="G31" s="5">
        <v>193</v>
      </c>
      <c r="H31" s="13">
        <v>0.5596</v>
      </c>
      <c r="I31" s="12">
        <f t="shared" si="1"/>
        <v>108.0028</v>
      </c>
      <c r="J31" s="5">
        <v>205</v>
      </c>
      <c r="K31" s="11">
        <v>0.6732</v>
      </c>
      <c r="L31" s="12">
        <f t="shared" si="2"/>
        <v>138.006</v>
      </c>
      <c r="M31" s="5">
        <v>131</v>
      </c>
      <c r="N31" s="11">
        <v>0.9542</v>
      </c>
      <c r="O31" s="12">
        <f t="shared" si="3"/>
        <v>125.0002</v>
      </c>
      <c r="P31" s="12">
        <f t="shared" si="4"/>
        <v>782</v>
      </c>
      <c r="Q31" s="12">
        <f t="shared" si="5"/>
        <v>568.0201</v>
      </c>
      <c r="R31" s="11">
        <f t="shared" si="6"/>
        <v>0.726368414322251</v>
      </c>
      <c r="S31" s="5">
        <v>3605</v>
      </c>
      <c r="T31" s="5">
        <v>34</v>
      </c>
      <c r="U31" s="11">
        <v>0.0094</v>
      </c>
      <c r="V31" s="5">
        <v>0</v>
      </c>
      <c r="W31" s="11">
        <v>0</v>
      </c>
    </row>
    <row r="32" ht="17.25" customHeight="1" spans="1:23">
      <c r="A32" s="5">
        <v>28</v>
      </c>
      <c r="B32" s="5">
        <v>442072</v>
      </c>
      <c r="C32" s="5" t="s">
        <v>46</v>
      </c>
      <c r="D32" s="5">
        <v>164</v>
      </c>
      <c r="E32" s="11">
        <v>0.7256</v>
      </c>
      <c r="F32" s="12">
        <f t="shared" si="0"/>
        <v>118.9984</v>
      </c>
      <c r="G32" s="5">
        <v>87</v>
      </c>
      <c r="H32" s="13">
        <v>0.6322</v>
      </c>
      <c r="I32" s="12">
        <f t="shared" si="1"/>
        <v>55.0014</v>
      </c>
      <c r="J32" s="5">
        <v>96</v>
      </c>
      <c r="K32" s="11">
        <v>0.6771</v>
      </c>
      <c r="L32" s="12">
        <f t="shared" si="2"/>
        <v>65.0016</v>
      </c>
      <c r="M32" s="5">
        <v>83</v>
      </c>
      <c r="N32" s="11">
        <v>0.8795</v>
      </c>
      <c r="O32" s="12">
        <f t="shared" si="3"/>
        <v>72.9985</v>
      </c>
      <c r="P32" s="12">
        <f t="shared" si="4"/>
        <v>430</v>
      </c>
      <c r="Q32" s="12">
        <f t="shared" si="5"/>
        <v>311.9999</v>
      </c>
      <c r="R32" s="11">
        <f t="shared" si="6"/>
        <v>0.725581162790698</v>
      </c>
      <c r="S32" s="5">
        <v>1374</v>
      </c>
      <c r="T32" s="5">
        <v>16</v>
      </c>
      <c r="U32" s="11">
        <v>0.0116</v>
      </c>
      <c r="V32" s="5">
        <v>1</v>
      </c>
      <c r="W32" s="11">
        <v>0.0007</v>
      </c>
    </row>
    <row r="33" ht="17.25" customHeight="1" spans="1:23">
      <c r="A33" s="5">
        <v>29</v>
      </c>
      <c r="B33" s="5">
        <v>442057</v>
      </c>
      <c r="C33" s="5" t="s">
        <v>47</v>
      </c>
      <c r="D33" s="5">
        <v>18</v>
      </c>
      <c r="E33" s="11">
        <v>0.7222</v>
      </c>
      <c r="F33" s="12">
        <f t="shared" si="0"/>
        <v>12.9996</v>
      </c>
      <c r="G33" s="5">
        <v>20</v>
      </c>
      <c r="H33" s="13">
        <v>0.6</v>
      </c>
      <c r="I33" s="12">
        <f t="shared" si="1"/>
        <v>12</v>
      </c>
      <c r="J33" s="5">
        <v>77</v>
      </c>
      <c r="K33" s="11">
        <v>0.5974</v>
      </c>
      <c r="L33" s="12">
        <f t="shared" si="2"/>
        <v>45.9998</v>
      </c>
      <c r="M33" s="5">
        <v>56</v>
      </c>
      <c r="N33" s="11">
        <v>0.9464</v>
      </c>
      <c r="O33" s="12">
        <f t="shared" si="3"/>
        <v>52.9984</v>
      </c>
      <c r="P33" s="12">
        <f t="shared" si="4"/>
        <v>171</v>
      </c>
      <c r="Q33" s="12">
        <f t="shared" si="5"/>
        <v>123.9978</v>
      </c>
      <c r="R33" s="11">
        <f t="shared" si="6"/>
        <v>0.725133333333333</v>
      </c>
      <c r="S33" s="5">
        <v>3312</v>
      </c>
      <c r="T33" s="5">
        <v>22</v>
      </c>
      <c r="U33" s="11">
        <v>0.0066</v>
      </c>
      <c r="V33" s="5">
        <v>0</v>
      </c>
      <c r="W33" s="11">
        <v>0</v>
      </c>
    </row>
    <row r="34" ht="17.25" customHeight="1" spans="1:23">
      <c r="A34" s="5">
        <v>30</v>
      </c>
      <c r="B34" s="5">
        <v>442001</v>
      </c>
      <c r="C34" s="5" t="s">
        <v>48</v>
      </c>
      <c r="D34" s="5">
        <v>1482</v>
      </c>
      <c r="E34" s="11">
        <v>0.7591</v>
      </c>
      <c r="F34" s="12">
        <f t="shared" si="0"/>
        <v>1124.9862</v>
      </c>
      <c r="G34" s="5">
        <v>1012</v>
      </c>
      <c r="H34" s="13">
        <v>0.6571</v>
      </c>
      <c r="I34" s="12">
        <f t="shared" si="1"/>
        <v>664.9852</v>
      </c>
      <c r="J34" s="5">
        <v>966</v>
      </c>
      <c r="K34" s="11">
        <v>0.5787</v>
      </c>
      <c r="L34" s="12">
        <f t="shared" si="2"/>
        <v>559.0242</v>
      </c>
      <c r="M34" s="5">
        <v>870</v>
      </c>
      <c r="N34" s="11">
        <v>0.9057</v>
      </c>
      <c r="O34" s="12">
        <f t="shared" si="3"/>
        <v>787.959</v>
      </c>
      <c r="P34" s="12">
        <f t="shared" si="4"/>
        <v>4330</v>
      </c>
      <c r="Q34" s="12">
        <f t="shared" si="5"/>
        <v>3136.9546</v>
      </c>
      <c r="R34" s="11">
        <f t="shared" si="6"/>
        <v>0.724469884526559</v>
      </c>
      <c r="S34" s="5">
        <v>23210</v>
      </c>
      <c r="T34" s="5">
        <v>184</v>
      </c>
      <c r="U34" s="11">
        <v>0.0079</v>
      </c>
      <c r="V34" s="5">
        <v>1</v>
      </c>
      <c r="W34" s="11">
        <v>0</v>
      </c>
    </row>
    <row r="35" ht="17.25" customHeight="1" spans="1:23">
      <c r="A35" s="5">
        <v>31</v>
      </c>
      <c r="B35" s="5">
        <v>442015</v>
      </c>
      <c r="C35" s="5" t="s">
        <v>49</v>
      </c>
      <c r="D35" s="5">
        <v>933</v>
      </c>
      <c r="E35" s="11">
        <v>0.7846</v>
      </c>
      <c r="F35" s="12">
        <f t="shared" si="0"/>
        <v>732.0318</v>
      </c>
      <c r="G35" s="5">
        <v>700</v>
      </c>
      <c r="H35" s="13">
        <v>0.6271</v>
      </c>
      <c r="I35" s="12">
        <f t="shared" si="1"/>
        <v>438.97</v>
      </c>
      <c r="J35" s="5">
        <v>771</v>
      </c>
      <c r="K35" s="11">
        <v>0.5551</v>
      </c>
      <c r="L35" s="12">
        <f t="shared" si="2"/>
        <v>427.9821</v>
      </c>
      <c r="M35" s="5">
        <v>688</v>
      </c>
      <c r="N35" s="11">
        <v>0.9142</v>
      </c>
      <c r="O35" s="12">
        <f t="shared" si="3"/>
        <v>628.9696</v>
      </c>
      <c r="P35" s="12">
        <f t="shared" si="4"/>
        <v>3092</v>
      </c>
      <c r="Q35" s="12">
        <f t="shared" si="5"/>
        <v>2227.9535</v>
      </c>
      <c r="R35" s="11">
        <f t="shared" si="6"/>
        <v>0.720554172056921</v>
      </c>
      <c r="S35" s="5">
        <v>22563</v>
      </c>
      <c r="T35" s="5">
        <v>195</v>
      </c>
      <c r="U35" s="11">
        <v>0.0086</v>
      </c>
      <c r="V35" s="5">
        <v>0</v>
      </c>
      <c r="W35" s="11">
        <v>0</v>
      </c>
    </row>
    <row r="36" ht="17.25" customHeight="1" spans="1:23">
      <c r="A36" s="5">
        <v>32</v>
      </c>
      <c r="B36" s="5">
        <v>442056</v>
      </c>
      <c r="C36" s="5" t="s">
        <v>50</v>
      </c>
      <c r="D36" s="5">
        <v>95</v>
      </c>
      <c r="E36" s="11">
        <v>0.8</v>
      </c>
      <c r="F36" s="12">
        <f t="shared" si="0"/>
        <v>76</v>
      </c>
      <c r="G36" s="5">
        <v>88</v>
      </c>
      <c r="H36" s="13">
        <v>0.5568</v>
      </c>
      <c r="I36" s="12">
        <f t="shared" si="1"/>
        <v>48.9984</v>
      </c>
      <c r="J36" s="5">
        <v>88</v>
      </c>
      <c r="K36" s="11">
        <v>0.625</v>
      </c>
      <c r="L36" s="12">
        <f t="shared" si="2"/>
        <v>55</v>
      </c>
      <c r="M36" s="5">
        <v>74</v>
      </c>
      <c r="N36" s="11">
        <v>0.9054</v>
      </c>
      <c r="O36" s="12">
        <f t="shared" si="3"/>
        <v>66.9996</v>
      </c>
      <c r="P36" s="12">
        <f t="shared" si="4"/>
        <v>345</v>
      </c>
      <c r="Q36" s="12">
        <f t="shared" si="5"/>
        <v>246.998</v>
      </c>
      <c r="R36" s="11">
        <f t="shared" si="6"/>
        <v>0.715936231884058</v>
      </c>
      <c r="S36" s="5">
        <v>5026</v>
      </c>
      <c r="T36" s="5">
        <v>59</v>
      </c>
      <c r="U36" s="11">
        <v>0.0117</v>
      </c>
      <c r="V36" s="5">
        <v>0</v>
      </c>
      <c r="W36" s="11">
        <v>0</v>
      </c>
    </row>
    <row r="37" ht="17.25" customHeight="1" spans="1:23">
      <c r="A37" s="5">
        <v>33</v>
      </c>
      <c r="B37" s="5">
        <v>442079</v>
      </c>
      <c r="C37" s="5" t="s">
        <v>51</v>
      </c>
      <c r="D37" s="5">
        <v>15</v>
      </c>
      <c r="E37" s="11">
        <v>0.7333</v>
      </c>
      <c r="F37" s="12">
        <f t="shared" si="0"/>
        <v>10.9995</v>
      </c>
      <c r="G37" s="5">
        <v>13</v>
      </c>
      <c r="H37" s="13">
        <v>0.7692</v>
      </c>
      <c r="I37" s="12">
        <f t="shared" si="1"/>
        <v>9.9996</v>
      </c>
      <c r="J37" s="5">
        <v>16</v>
      </c>
      <c r="K37" s="11">
        <v>0.4375</v>
      </c>
      <c r="L37" s="12">
        <f t="shared" si="2"/>
        <v>7</v>
      </c>
      <c r="M37" s="5">
        <v>12</v>
      </c>
      <c r="N37" s="11">
        <v>1</v>
      </c>
      <c r="O37" s="12">
        <f t="shared" si="3"/>
        <v>12</v>
      </c>
      <c r="P37" s="12">
        <f t="shared" si="4"/>
        <v>56</v>
      </c>
      <c r="Q37" s="12">
        <f t="shared" si="5"/>
        <v>39.9991</v>
      </c>
      <c r="R37" s="11">
        <f t="shared" si="6"/>
        <v>0.714269642857143</v>
      </c>
      <c r="S37" s="5">
        <v>571</v>
      </c>
      <c r="T37" s="5">
        <v>3</v>
      </c>
      <c r="U37" s="11">
        <v>0.0053</v>
      </c>
      <c r="V37" s="5">
        <v>0</v>
      </c>
      <c r="W37" s="11">
        <v>0</v>
      </c>
    </row>
    <row r="38" ht="17.25" customHeight="1" spans="1:23">
      <c r="A38" s="5">
        <v>34</v>
      </c>
      <c r="B38" s="5">
        <v>442014</v>
      </c>
      <c r="C38" s="5" t="s">
        <v>52</v>
      </c>
      <c r="D38" s="5">
        <v>46</v>
      </c>
      <c r="E38" s="11">
        <v>0.7391</v>
      </c>
      <c r="F38" s="12">
        <f t="shared" si="0"/>
        <v>33.9986</v>
      </c>
      <c r="G38" s="5">
        <v>22</v>
      </c>
      <c r="H38" s="13">
        <v>0.5455</v>
      </c>
      <c r="I38" s="12">
        <f t="shared" si="1"/>
        <v>12.001</v>
      </c>
      <c r="J38" s="5">
        <v>22</v>
      </c>
      <c r="K38" s="11">
        <v>0.7273</v>
      </c>
      <c r="L38" s="12">
        <f t="shared" si="2"/>
        <v>16.0006</v>
      </c>
      <c r="M38" s="5">
        <v>18</v>
      </c>
      <c r="N38" s="11">
        <v>0.8333</v>
      </c>
      <c r="O38" s="12">
        <f t="shared" si="3"/>
        <v>14.9994</v>
      </c>
      <c r="P38" s="12">
        <f t="shared" si="4"/>
        <v>108</v>
      </c>
      <c r="Q38" s="12">
        <f t="shared" si="5"/>
        <v>76.9996</v>
      </c>
      <c r="R38" s="11">
        <f t="shared" si="6"/>
        <v>0.712959259259259</v>
      </c>
      <c r="S38" s="5">
        <v>566</v>
      </c>
      <c r="T38" s="5">
        <v>4</v>
      </c>
      <c r="U38" s="11">
        <v>0.0071</v>
      </c>
      <c r="V38" s="5">
        <v>0</v>
      </c>
      <c r="W38" s="11">
        <v>0</v>
      </c>
    </row>
    <row r="39" ht="17.25" customHeight="1" spans="1:23">
      <c r="A39" s="5">
        <v>35</v>
      </c>
      <c r="B39" s="5">
        <v>442028</v>
      </c>
      <c r="C39" s="5" t="s">
        <v>53</v>
      </c>
      <c r="D39" s="5">
        <v>46</v>
      </c>
      <c r="E39" s="11">
        <v>0.587</v>
      </c>
      <c r="F39" s="12">
        <f t="shared" si="0"/>
        <v>27.002</v>
      </c>
      <c r="G39" s="5">
        <v>37</v>
      </c>
      <c r="H39" s="13">
        <v>0.7568</v>
      </c>
      <c r="I39" s="12">
        <f t="shared" si="1"/>
        <v>28.0016</v>
      </c>
      <c r="J39" s="5">
        <v>46</v>
      </c>
      <c r="K39" s="11">
        <v>0.6087</v>
      </c>
      <c r="L39" s="12">
        <f t="shared" si="2"/>
        <v>28.0002</v>
      </c>
      <c r="M39" s="5">
        <v>34</v>
      </c>
      <c r="N39" s="11">
        <v>0.9706</v>
      </c>
      <c r="O39" s="12">
        <f t="shared" si="3"/>
        <v>33.0004</v>
      </c>
      <c r="P39" s="12">
        <f t="shared" si="4"/>
        <v>163</v>
      </c>
      <c r="Q39" s="12">
        <f t="shared" si="5"/>
        <v>116.0042</v>
      </c>
      <c r="R39" s="11">
        <f t="shared" si="6"/>
        <v>0.711682208588957</v>
      </c>
      <c r="S39" s="5">
        <v>879</v>
      </c>
      <c r="T39" s="5">
        <v>4</v>
      </c>
      <c r="U39" s="11">
        <v>0.0046</v>
      </c>
      <c r="V39" s="5">
        <v>0</v>
      </c>
      <c r="W39" s="11">
        <v>0</v>
      </c>
    </row>
    <row r="40" ht="17.25" customHeight="1" spans="1:23">
      <c r="A40" s="5">
        <v>36</v>
      </c>
      <c r="B40" s="5">
        <v>442045</v>
      </c>
      <c r="C40" s="5" t="s">
        <v>54</v>
      </c>
      <c r="D40" s="5">
        <v>57</v>
      </c>
      <c r="E40" s="11">
        <v>0.7193</v>
      </c>
      <c r="F40" s="12">
        <f t="shared" si="0"/>
        <v>41.0001</v>
      </c>
      <c r="G40" s="5">
        <v>39</v>
      </c>
      <c r="H40" s="13">
        <v>0.7436</v>
      </c>
      <c r="I40" s="12">
        <f t="shared" si="1"/>
        <v>29.0004</v>
      </c>
      <c r="J40" s="5">
        <v>48</v>
      </c>
      <c r="K40" s="11">
        <v>0.5417</v>
      </c>
      <c r="L40" s="12">
        <f t="shared" si="2"/>
        <v>26.0016</v>
      </c>
      <c r="M40" s="5">
        <v>21</v>
      </c>
      <c r="N40" s="11">
        <v>1</v>
      </c>
      <c r="O40" s="12">
        <f t="shared" si="3"/>
        <v>21</v>
      </c>
      <c r="P40" s="12">
        <f t="shared" si="4"/>
        <v>165</v>
      </c>
      <c r="Q40" s="12">
        <f t="shared" si="5"/>
        <v>117.0021</v>
      </c>
      <c r="R40" s="11">
        <f t="shared" si="6"/>
        <v>0.709103636363636</v>
      </c>
      <c r="S40" s="5">
        <v>1137</v>
      </c>
      <c r="T40" s="5">
        <v>6</v>
      </c>
      <c r="U40" s="11">
        <v>0.0053</v>
      </c>
      <c r="V40" s="5">
        <v>0</v>
      </c>
      <c r="W40" s="11">
        <v>0</v>
      </c>
    </row>
    <row r="41" ht="17.25" customHeight="1" spans="1:23">
      <c r="A41" s="5">
        <v>37</v>
      </c>
      <c r="B41" s="5">
        <v>442084</v>
      </c>
      <c r="C41" s="5" t="s">
        <v>55</v>
      </c>
      <c r="D41" s="5">
        <v>297</v>
      </c>
      <c r="E41" s="11">
        <v>0.7508</v>
      </c>
      <c r="F41" s="12">
        <f t="shared" si="0"/>
        <v>222.9876</v>
      </c>
      <c r="G41" s="5">
        <v>192</v>
      </c>
      <c r="H41" s="13">
        <v>0.6354</v>
      </c>
      <c r="I41" s="12">
        <f t="shared" si="1"/>
        <v>121.9968</v>
      </c>
      <c r="J41" s="5">
        <v>228</v>
      </c>
      <c r="K41" s="11">
        <v>0.5702</v>
      </c>
      <c r="L41" s="12">
        <f t="shared" si="2"/>
        <v>130.0056</v>
      </c>
      <c r="M41" s="5">
        <v>154</v>
      </c>
      <c r="N41" s="11">
        <v>0.9221</v>
      </c>
      <c r="O41" s="12">
        <f t="shared" si="3"/>
        <v>142.0034</v>
      </c>
      <c r="P41" s="12">
        <f t="shared" si="4"/>
        <v>871</v>
      </c>
      <c r="Q41" s="12">
        <f t="shared" si="5"/>
        <v>616.9934</v>
      </c>
      <c r="R41" s="11">
        <f t="shared" si="6"/>
        <v>0.708373593570609</v>
      </c>
      <c r="S41" s="5">
        <v>3389</v>
      </c>
      <c r="T41" s="5">
        <v>27</v>
      </c>
      <c r="U41" s="11">
        <v>0.008</v>
      </c>
      <c r="V41" s="5">
        <v>0</v>
      </c>
      <c r="W41" s="11">
        <v>0</v>
      </c>
    </row>
    <row r="42" ht="17.25" customHeight="1" spans="1:23">
      <c r="A42" s="5">
        <v>38</v>
      </c>
      <c r="B42" s="5">
        <v>442078</v>
      </c>
      <c r="C42" s="5" t="s">
        <v>56</v>
      </c>
      <c r="D42" s="5">
        <v>80</v>
      </c>
      <c r="E42" s="11">
        <v>0.7625</v>
      </c>
      <c r="F42" s="12">
        <f t="shared" si="0"/>
        <v>61</v>
      </c>
      <c r="G42" s="5">
        <v>61</v>
      </c>
      <c r="H42" s="13">
        <v>0.6557</v>
      </c>
      <c r="I42" s="12">
        <f t="shared" si="1"/>
        <v>39.9977</v>
      </c>
      <c r="J42" s="5">
        <v>129</v>
      </c>
      <c r="K42" s="11">
        <v>0.5194</v>
      </c>
      <c r="L42" s="12">
        <f t="shared" si="2"/>
        <v>67.0026</v>
      </c>
      <c r="M42" s="5">
        <v>86</v>
      </c>
      <c r="N42" s="11">
        <v>0.9767</v>
      </c>
      <c r="O42" s="12">
        <f t="shared" si="3"/>
        <v>83.9962</v>
      </c>
      <c r="P42" s="12">
        <f t="shared" si="4"/>
        <v>356</v>
      </c>
      <c r="Q42" s="12">
        <f t="shared" si="5"/>
        <v>251.9965</v>
      </c>
      <c r="R42" s="11">
        <f t="shared" si="6"/>
        <v>0.707855337078652</v>
      </c>
      <c r="S42" s="5">
        <v>1788</v>
      </c>
      <c r="T42" s="5">
        <v>18</v>
      </c>
      <c r="U42" s="11">
        <v>0.0101</v>
      </c>
      <c r="V42" s="5">
        <v>0</v>
      </c>
      <c r="W42" s="11">
        <v>0</v>
      </c>
    </row>
    <row r="43" ht="17.25" customHeight="1" spans="1:23">
      <c r="A43" s="5">
        <v>39</v>
      </c>
      <c r="B43" s="5">
        <v>442009</v>
      </c>
      <c r="C43" s="5" t="s">
        <v>57</v>
      </c>
      <c r="D43" s="5">
        <v>388</v>
      </c>
      <c r="E43" s="11">
        <v>0.7577</v>
      </c>
      <c r="F43" s="12">
        <f t="shared" si="0"/>
        <v>293.9876</v>
      </c>
      <c r="G43" s="5">
        <v>286</v>
      </c>
      <c r="H43" s="13">
        <v>0.5804</v>
      </c>
      <c r="I43" s="12">
        <f t="shared" si="1"/>
        <v>165.9944</v>
      </c>
      <c r="J43" s="5">
        <v>265</v>
      </c>
      <c r="K43" s="11">
        <v>0.5509</v>
      </c>
      <c r="L43" s="12">
        <f t="shared" si="2"/>
        <v>145.9885</v>
      </c>
      <c r="M43" s="5">
        <v>245</v>
      </c>
      <c r="N43" s="11">
        <v>0.9347</v>
      </c>
      <c r="O43" s="12">
        <f t="shared" si="3"/>
        <v>229.0015</v>
      </c>
      <c r="P43" s="12">
        <f t="shared" si="4"/>
        <v>1184</v>
      </c>
      <c r="Q43" s="12">
        <f t="shared" si="5"/>
        <v>834.972</v>
      </c>
      <c r="R43" s="11">
        <f t="shared" si="6"/>
        <v>0.705212837837838</v>
      </c>
      <c r="S43" s="5">
        <v>6246</v>
      </c>
      <c r="T43" s="5">
        <v>51</v>
      </c>
      <c r="U43" s="11">
        <v>0.0082</v>
      </c>
      <c r="V43" s="5">
        <v>0</v>
      </c>
      <c r="W43" s="11">
        <v>0</v>
      </c>
    </row>
    <row r="44" ht="17.25" customHeight="1" spans="1:23">
      <c r="A44" s="5">
        <v>40</v>
      </c>
      <c r="B44" s="5">
        <v>442091</v>
      </c>
      <c r="C44" s="5" t="s">
        <v>58</v>
      </c>
      <c r="D44" s="5">
        <v>368</v>
      </c>
      <c r="E44" s="11">
        <v>0.7391</v>
      </c>
      <c r="F44" s="12">
        <f t="shared" si="0"/>
        <v>271.9888</v>
      </c>
      <c r="G44" s="5">
        <v>93</v>
      </c>
      <c r="H44" s="13">
        <v>0.6237</v>
      </c>
      <c r="I44" s="12">
        <f t="shared" si="1"/>
        <v>58.0041</v>
      </c>
      <c r="J44" s="5">
        <v>56</v>
      </c>
      <c r="K44" s="11">
        <v>0.5357</v>
      </c>
      <c r="L44" s="12">
        <f t="shared" si="2"/>
        <v>29.9992</v>
      </c>
      <c r="M44" s="5">
        <v>25</v>
      </c>
      <c r="N44" s="11">
        <v>0.88</v>
      </c>
      <c r="O44" s="12">
        <f t="shared" si="3"/>
        <v>22</v>
      </c>
      <c r="P44" s="12">
        <f t="shared" si="4"/>
        <v>542</v>
      </c>
      <c r="Q44" s="12">
        <f t="shared" si="5"/>
        <v>381.9921</v>
      </c>
      <c r="R44" s="11">
        <f t="shared" si="6"/>
        <v>0.704782472324723</v>
      </c>
      <c r="S44" s="5">
        <v>435</v>
      </c>
      <c r="T44" s="5">
        <v>5</v>
      </c>
      <c r="U44" s="11">
        <v>0.0115</v>
      </c>
      <c r="V44" s="5">
        <v>0</v>
      </c>
      <c r="W44" s="11">
        <v>0</v>
      </c>
    </row>
    <row r="45" ht="17.25" customHeight="1" spans="1:23">
      <c r="A45" s="5">
        <v>41</v>
      </c>
      <c r="B45" s="5">
        <v>442002</v>
      </c>
      <c r="C45" s="5" t="s">
        <v>59</v>
      </c>
      <c r="D45" s="5">
        <v>180</v>
      </c>
      <c r="E45" s="11">
        <v>0.7778</v>
      </c>
      <c r="F45" s="12">
        <f t="shared" si="0"/>
        <v>140.004</v>
      </c>
      <c r="G45" s="5">
        <v>180</v>
      </c>
      <c r="H45" s="13">
        <v>0.6167</v>
      </c>
      <c r="I45" s="12">
        <f t="shared" si="1"/>
        <v>111.006</v>
      </c>
      <c r="J45" s="5">
        <v>255</v>
      </c>
      <c r="K45" s="11">
        <v>0.5647</v>
      </c>
      <c r="L45" s="12">
        <f t="shared" si="2"/>
        <v>143.9985</v>
      </c>
      <c r="M45" s="5">
        <v>176</v>
      </c>
      <c r="N45" s="11">
        <v>0.9205</v>
      </c>
      <c r="O45" s="12">
        <f t="shared" si="3"/>
        <v>162.008</v>
      </c>
      <c r="P45" s="12">
        <f t="shared" si="4"/>
        <v>791</v>
      </c>
      <c r="Q45" s="12">
        <f t="shared" si="5"/>
        <v>557.0165</v>
      </c>
      <c r="R45" s="11">
        <f t="shared" si="6"/>
        <v>0.704192793931732</v>
      </c>
      <c r="S45" s="5">
        <v>6595</v>
      </c>
      <c r="T45" s="5">
        <v>65</v>
      </c>
      <c r="U45" s="11">
        <v>0.0099</v>
      </c>
      <c r="V45" s="5">
        <v>1</v>
      </c>
      <c r="W45" s="11">
        <v>0.0002</v>
      </c>
    </row>
    <row r="46" ht="17.25" customHeight="1" spans="1:23">
      <c r="A46" s="5">
        <v>42</v>
      </c>
      <c r="B46" s="5">
        <v>442035</v>
      </c>
      <c r="C46" s="5" t="s">
        <v>60</v>
      </c>
      <c r="D46" s="5">
        <v>146</v>
      </c>
      <c r="E46" s="11">
        <v>0.7397</v>
      </c>
      <c r="F46" s="12">
        <f t="shared" si="0"/>
        <v>107.9962</v>
      </c>
      <c r="G46" s="5">
        <v>81</v>
      </c>
      <c r="H46" s="13">
        <v>0.642</v>
      </c>
      <c r="I46" s="12">
        <f t="shared" si="1"/>
        <v>52.002</v>
      </c>
      <c r="J46" s="5">
        <v>113</v>
      </c>
      <c r="K46" s="11">
        <v>0.6106</v>
      </c>
      <c r="L46" s="12">
        <f t="shared" si="2"/>
        <v>68.9978</v>
      </c>
      <c r="M46" s="5">
        <v>72</v>
      </c>
      <c r="N46" s="11">
        <v>0.8472</v>
      </c>
      <c r="O46" s="12">
        <f t="shared" si="3"/>
        <v>60.9984</v>
      </c>
      <c r="P46" s="12">
        <f t="shared" si="4"/>
        <v>412</v>
      </c>
      <c r="Q46" s="12">
        <f t="shared" si="5"/>
        <v>289.9944</v>
      </c>
      <c r="R46" s="11">
        <f t="shared" si="6"/>
        <v>0.703869902912621</v>
      </c>
      <c r="S46" s="5">
        <v>2273</v>
      </c>
      <c r="T46" s="5">
        <v>17</v>
      </c>
      <c r="U46" s="11">
        <v>0.0075</v>
      </c>
      <c r="V46" s="5">
        <v>0</v>
      </c>
      <c r="W46" s="11">
        <v>0</v>
      </c>
    </row>
    <row r="47" ht="17.25" customHeight="1" spans="1:23">
      <c r="A47" s="5">
        <v>43</v>
      </c>
      <c r="B47" s="5">
        <v>442066</v>
      </c>
      <c r="C47" s="5" t="s">
        <v>61</v>
      </c>
      <c r="D47" s="5">
        <v>32</v>
      </c>
      <c r="E47" s="11">
        <v>0.8125</v>
      </c>
      <c r="F47" s="12">
        <f t="shared" si="0"/>
        <v>26</v>
      </c>
      <c r="G47" s="5">
        <v>25</v>
      </c>
      <c r="H47" s="13">
        <v>0.48</v>
      </c>
      <c r="I47" s="12">
        <f t="shared" si="1"/>
        <v>12</v>
      </c>
      <c r="J47" s="5">
        <v>17</v>
      </c>
      <c r="K47" s="11">
        <v>0.5294</v>
      </c>
      <c r="L47" s="12">
        <f t="shared" si="2"/>
        <v>8.9998</v>
      </c>
      <c r="M47" s="5">
        <v>15</v>
      </c>
      <c r="N47" s="11">
        <v>1</v>
      </c>
      <c r="O47" s="12">
        <f t="shared" si="3"/>
        <v>15</v>
      </c>
      <c r="P47" s="12">
        <f t="shared" si="4"/>
        <v>89</v>
      </c>
      <c r="Q47" s="12">
        <f t="shared" si="5"/>
        <v>61.9998</v>
      </c>
      <c r="R47" s="11">
        <f t="shared" si="6"/>
        <v>0.696626966292135</v>
      </c>
      <c r="S47" s="5">
        <v>916</v>
      </c>
      <c r="T47" s="5">
        <v>6</v>
      </c>
      <c r="U47" s="11">
        <v>0.0066</v>
      </c>
      <c r="V47" s="5">
        <v>0</v>
      </c>
      <c r="W47" s="11">
        <v>0</v>
      </c>
    </row>
    <row r="48" ht="17.25" customHeight="1" spans="1:23">
      <c r="A48" s="5">
        <v>44</v>
      </c>
      <c r="B48" s="5">
        <v>442030</v>
      </c>
      <c r="C48" s="5" t="s">
        <v>62</v>
      </c>
      <c r="D48" s="5">
        <v>148</v>
      </c>
      <c r="E48" s="11">
        <v>0.7838</v>
      </c>
      <c r="F48" s="12">
        <f t="shared" si="0"/>
        <v>116.0024</v>
      </c>
      <c r="G48" s="5">
        <v>94</v>
      </c>
      <c r="H48" s="13">
        <v>0.6277</v>
      </c>
      <c r="I48" s="12">
        <f t="shared" si="1"/>
        <v>59.0038</v>
      </c>
      <c r="J48" s="5">
        <v>78</v>
      </c>
      <c r="K48" s="11">
        <v>0.4487</v>
      </c>
      <c r="L48" s="12">
        <f t="shared" si="2"/>
        <v>34.9986</v>
      </c>
      <c r="M48" s="5">
        <v>47</v>
      </c>
      <c r="N48" s="11">
        <v>0.9149</v>
      </c>
      <c r="O48" s="12">
        <f t="shared" si="3"/>
        <v>43.0003</v>
      </c>
      <c r="P48" s="12">
        <f t="shared" si="4"/>
        <v>367</v>
      </c>
      <c r="Q48" s="12">
        <f t="shared" si="5"/>
        <v>253.0051</v>
      </c>
      <c r="R48" s="11">
        <f t="shared" si="6"/>
        <v>0.68938719346049</v>
      </c>
      <c r="S48" s="5">
        <v>1457</v>
      </c>
      <c r="T48" s="5">
        <v>7</v>
      </c>
      <c r="U48" s="11">
        <v>0.0048</v>
      </c>
      <c r="V48" s="5">
        <v>0</v>
      </c>
      <c r="W48" s="11">
        <v>0</v>
      </c>
    </row>
    <row r="49" ht="17.25" customHeight="1" spans="1:23">
      <c r="A49" s="5">
        <v>45</v>
      </c>
      <c r="B49" s="5">
        <v>442081</v>
      </c>
      <c r="C49" s="5" t="s">
        <v>63</v>
      </c>
      <c r="D49" s="5">
        <v>195</v>
      </c>
      <c r="E49" s="11">
        <v>0.7128</v>
      </c>
      <c r="F49" s="12">
        <f t="shared" si="0"/>
        <v>138.996</v>
      </c>
      <c r="G49" s="5">
        <v>153</v>
      </c>
      <c r="H49" s="13">
        <v>0.6993</v>
      </c>
      <c r="I49" s="12">
        <f t="shared" si="1"/>
        <v>106.9929</v>
      </c>
      <c r="J49" s="5">
        <v>110</v>
      </c>
      <c r="K49" s="11">
        <v>0.5</v>
      </c>
      <c r="L49" s="12">
        <f t="shared" si="2"/>
        <v>55</v>
      </c>
      <c r="M49" s="5">
        <v>57</v>
      </c>
      <c r="N49" s="11">
        <v>0.9474</v>
      </c>
      <c r="O49" s="12">
        <f t="shared" si="3"/>
        <v>54.0018</v>
      </c>
      <c r="P49" s="12">
        <f t="shared" si="4"/>
        <v>515</v>
      </c>
      <c r="Q49" s="12">
        <f t="shared" si="5"/>
        <v>354.9907</v>
      </c>
      <c r="R49" s="11">
        <f t="shared" si="6"/>
        <v>0.689302330097087</v>
      </c>
      <c r="S49" s="5">
        <v>1353</v>
      </c>
      <c r="T49" s="5">
        <v>16</v>
      </c>
      <c r="U49" s="11">
        <v>0.0118</v>
      </c>
      <c r="V49" s="5">
        <v>0</v>
      </c>
      <c r="W49" s="11">
        <v>0</v>
      </c>
    </row>
    <row r="50" ht="17.25" customHeight="1" spans="1:23">
      <c r="A50" s="5">
        <v>46</v>
      </c>
      <c r="B50" s="5">
        <v>442048</v>
      </c>
      <c r="C50" s="5" t="s">
        <v>64</v>
      </c>
      <c r="D50" s="5">
        <v>78</v>
      </c>
      <c r="E50" s="11">
        <v>0.7051</v>
      </c>
      <c r="F50" s="12">
        <f t="shared" si="0"/>
        <v>54.9978</v>
      </c>
      <c r="G50" s="5">
        <v>21</v>
      </c>
      <c r="H50" s="13">
        <v>0.4762</v>
      </c>
      <c r="I50" s="12">
        <f t="shared" si="1"/>
        <v>10.0002</v>
      </c>
      <c r="J50" s="5">
        <v>26</v>
      </c>
      <c r="K50" s="11">
        <v>0.6538</v>
      </c>
      <c r="L50" s="12">
        <f t="shared" si="2"/>
        <v>16.9988</v>
      </c>
      <c r="M50" s="5">
        <v>16</v>
      </c>
      <c r="N50" s="11">
        <v>0.9375</v>
      </c>
      <c r="O50" s="12">
        <f t="shared" si="3"/>
        <v>15</v>
      </c>
      <c r="P50" s="12">
        <f t="shared" si="4"/>
        <v>141</v>
      </c>
      <c r="Q50" s="12">
        <f t="shared" si="5"/>
        <v>96.9968</v>
      </c>
      <c r="R50" s="11">
        <f t="shared" si="6"/>
        <v>0.687920567375886</v>
      </c>
      <c r="S50" s="5">
        <v>932</v>
      </c>
      <c r="T50" s="5">
        <v>4</v>
      </c>
      <c r="U50" s="11">
        <v>0.0043</v>
      </c>
      <c r="V50" s="5">
        <v>0</v>
      </c>
      <c r="W50" s="11">
        <v>0</v>
      </c>
    </row>
    <row r="51" ht="17.25" customHeight="1" spans="1:23">
      <c r="A51" s="5">
        <v>47</v>
      </c>
      <c r="B51" s="5">
        <v>442011</v>
      </c>
      <c r="C51" s="5" t="s">
        <v>65</v>
      </c>
      <c r="D51" s="5">
        <v>323</v>
      </c>
      <c r="E51" s="11">
        <v>0.7616</v>
      </c>
      <c r="F51" s="12">
        <f t="shared" si="0"/>
        <v>245.9968</v>
      </c>
      <c r="G51" s="5">
        <v>176</v>
      </c>
      <c r="H51" s="13">
        <v>0.6023</v>
      </c>
      <c r="I51" s="12">
        <f t="shared" si="1"/>
        <v>106.0048</v>
      </c>
      <c r="J51" s="5">
        <v>198</v>
      </c>
      <c r="K51" s="11">
        <v>0.5354</v>
      </c>
      <c r="L51" s="12">
        <f t="shared" si="2"/>
        <v>106.0092</v>
      </c>
      <c r="M51" s="5">
        <v>104</v>
      </c>
      <c r="N51" s="11">
        <v>0.8846</v>
      </c>
      <c r="O51" s="12">
        <f t="shared" si="3"/>
        <v>91.9984</v>
      </c>
      <c r="P51" s="12">
        <f t="shared" si="4"/>
        <v>801</v>
      </c>
      <c r="Q51" s="12">
        <f t="shared" si="5"/>
        <v>550.0092</v>
      </c>
      <c r="R51" s="11">
        <f t="shared" si="6"/>
        <v>0.686653183520599</v>
      </c>
      <c r="S51" s="5">
        <v>2266</v>
      </c>
      <c r="T51" s="5">
        <v>17</v>
      </c>
      <c r="U51" s="11">
        <v>0.0075</v>
      </c>
      <c r="V51" s="5">
        <v>0</v>
      </c>
      <c r="W51" s="11">
        <v>0</v>
      </c>
    </row>
    <row r="52" ht="17.25" customHeight="1" spans="1:23">
      <c r="A52" s="5">
        <v>48</v>
      </c>
      <c r="B52" s="5">
        <v>442018</v>
      </c>
      <c r="C52" s="5" t="s">
        <v>66</v>
      </c>
      <c r="D52" s="5">
        <v>26</v>
      </c>
      <c r="E52" s="11">
        <v>0.5769</v>
      </c>
      <c r="F52" s="12">
        <f t="shared" si="0"/>
        <v>14.9994</v>
      </c>
      <c r="G52" s="5">
        <v>26</v>
      </c>
      <c r="H52" s="13">
        <v>0.8462</v>
      </c>
      <c r="I52" s="12">
        <f t="shared" si="1"/>
        <v>22.0012</v>
      </c>
      <c r="J52" s="5">
        <v>44</v>
      </c>
      <c r="K52" s="11">
        <v>0.4773</v>
      </c>
      <c r="L52" s="12">
        <f t="shared" si="2"/>
        <v>21.0012</v>
      </c>
      <c r="M52" s="5">
        <v>25</v>
      </c>
      <c r="N52" s="11">
        <v>1</v>
      </c>
      <c r="O52" s="12">
        <f t="shared" si="3"/>
        <v>25</v>
      </c>
      <c r="P52" s="12">
        <f t="shared" si="4"/>
        <v>121</v>
      </c>
      <c r="Q52" s="12">
        <f t="shared" si="5"/>
        <v>83.0018</v>
      </c>
      <c r="R52" s="11">
        <f t="shared" si="6"/>
        <v>0.685965289256198</v>
      </c>
      <c r="S52" s="5">
        <v>765</v>
      </c>
      <c r="T52" s="5">
        <v>6</v>
      </c>
      <c r="U52" s="11">
        <v>0.0078</v>
      </c>
      <c r="V52" s="5">
        <v>0</v>
      </c>
      <c r="W52" s="11">
        <v>0</v>
      </c>
    </row>
    <row r="53" ht="17.25" customHeight="1" spans="1:23">
      <c r="A53" s="5">
        <v>49</v>
      </c>
      <c r="B53" s="5">
        <v>442068</v>
      </c>
      <c r="C53" s="5" t="s">
        <v>67</v>
      </c>
      <c r="D53" s="5">
        <v>21</v>
      </c>
      <c r="E53" s="11">
        <v>0.7143</v>
      </c>
      <c r="F53" s="12">
        <f t="shared" si="0"/>
        <v>15.0003</v>
      </c>
      <c r="G53" s="5">
        <v>23</v>
      </c>
      <c r="H53" s="13">
        <v>0.5217</v>
      </c>
      <c r="I53" s="12">
        <f t="shared" si="1"/>
        <v>11.9991</v>
      </c>
      <c r="J53" s="5">
        <v>34</v>
      </c>
      <c r="K53" s="11">
        <v>0.6176</v>
      </c>
      <c r="L53" s="12">
        <f t="shared" si="2"/>
        <v>20.9984</v>
      </c>
      <c r="M53" s="5">
        <v>30</v>
      </c>
      <c r="N53" s="11">
        <v>0.8667</v>
      </c>
      <c r="O53" s="12">
        <f t="shared" si="3"/>
        <v>26.001</v>
      </c>
      <c r="P53" s="12">
        <f t="shared" si="4"/>
        <v>108</v>
      </c>
      <c r="Q53" s="12">
        <f t="shared" si="5"/>
        <v>73.9988</v>
      </c>
      <c r="R53" s="11">
        <f t="shared" si="6"/>
        <v>0.685174074074074</v>
      </c>
      <c r="S53" s="5">
        <v>1146</v>
      </c>
      <c r="T53" s="5">
        <v>12</v>
      </c>
      <c r="U53" s="11">
        <v>0.0105</v>
      </c>
      <c r="V53" s="5">
        <v>1</v>
      </c>
      <c r="W53" s="11">
        <v>0.0009</v>
      </c>
    </row>
    <row r="54" ht="17.25" customHeight="1" spans="1:23">
      <c r="A54" s="5">
        <v>50</v>
      </c>
      <c r="B54" s="5">
        <v>442097</v>
      </c>
      <c r="C54" s="5" t="s">
        <v>68</v>
      </c>
      <c r="D54" s="5">
        <v>101</v>
      </c>
      <c r="E54" s="11">
        <v>0.7327</v>
      </c>
      <c r="F54" s="12">
        <f t="shared" si="0"/>
        <v>74.0027</v>
      </c>
      <c r="G54" s="5">
        <v>44</v>
      </c>
      <c r="H54" s="13">
        <v>0.6136</v>
      </c>
      <c r="I54" s="12">
        <f t="shared" si="1"/>
        <v>26.9984</v>
      </c>
      <c r="J54" s="5">
        <v>42</v>
      </c>
      <c r="K54" s="11">
        <v>0.4048</v>
      </c>
      <c r="L54" s="12">
        <f t="shared" si="2"/>
        <v>17.0016</v>
      </c>
      <c r="M54" s="5">
        <v>44</v>
      </c>
      <c r="N54" s="11">
        <v>0.9091</v>
      </c>
      <c r="O54" s="12">
        <f t="shared" si="3"/>
        <v>40.0004</v>
      </c>
      <c r="P54" s="12">
        <f t="shared" si="4"/>
        <v>231</v>
      </c>
      <c r="Q54" s="12">
        <f t="shared" si="5"/>
        <v>158.0031</v>
      </c>
      <c r="R54" s="11">
        <f t="shared" si="6"/>
        <v>0.683996103896104</v>
      </c>
      <c r="S54" s="5">
        <v>594</v>
      </c>
      <c r="T54" s="5">
        <v>8</v>
      </c>
      <c r="U54" s="11">
        <v>0.0135</v>
      </c>
      <c r="V54" s="5">
        <v>0</v>
      </c>
      <c r="W54" s="11">
        <v>0</v>
      </c>
    </row>
    <row r="55" ht="17.25" customHeight="1" spans="1:23">
      <c r="A55" s="5">
        <v>51</v>
      </c>
      <c r="B55" s="5">
        <v>442061</v>
      </c>
      <c r="C55" s="5" t="s">
        <v>69</v>
      </c>
      <c r="D55" s="5">
        <v>57</v>
      </c>
      <c r="E55" s="11">
        <v>0.7368</v>
      </c>
      <c r="F55" s="12">
        <f t="shared" si="0"/>
        <v>41.9976</v>
      </c>
      <c r="G55" s="5">
        <v>38</v>
      </c>
      <c r="H55" s="13">
        <v>0.6316</v>
      </c>
      <c r="I55" s="12">
        <f t="shared" si="1"/>
        <v>24.0008</v>
      </c>
      <c r="J55" s="5">
        <v>56</v>
      </c>
      <c r="K55" s="11">
        <v>0.4821</v>
      </c>
      <c r="L55" s="12">
        <f t="shared" si="2"/>
        <v>26.9976</v>
      </c>
      <c r="M55" s="5">
        <v>45</v>
      </c>
      <c r="N55" s="11">
        <v>0.9111</v>
      </c>
      <c r="O55" s="12">
        <f t="shared" si="3"/>
        <v>40.9995</v>
      </c>
      <c r="P55" s="12">
        <f t="shared" si="4"/>
        <v>196</v>
      </c>
      <c r="Q55" s="12">
        <f t="shared" si="5"/>
        <v>133.9955</v>
      </c>
      <c r="R55" s="11">
        <f t="shared" si="6"/>
        <v>0.683650510204082</v>
      </c>
      <c r="S55" s="5">
        <v>1980</v>
      </c>
      <c r="T55" s="5">
        <v>12</v>
      </c>
      <c r="U55" s="11">
        <v>0.0061</v>
      </c>
      <c r="V55" s="5">
        <v>0</v>
      </c>
      <c r="W55" s="11">
        <v>0</v>
      </c>
    </row>
    <row r="56" ht="17.25" customHeight="1" spans="1:23">
      <c r="A56" s="5">
        <v>52</v>
      </c>
      <c r="B56" s="5">
        <v>442067</v>
      </c>
      <c r="C56" s="5" t="s">
        <v>70</v>
      </c>
      <c r="D56" s="5">
        <v>144</v>
      </c>
      <c r="E56" s="11">
        <v>0.7431</v>
      </c>
      <c r="F56" s="12">
        <f t="shared" si="0"/>
        <v>107.0064</v>
      </c>
      <c r="G56" s="5">
        <v>117</v>
      </c>
      <c r="H56" s="13">
        <v>0.5812</v>
      </c>
      <c r="I56" s="12">
        <f t="shared" si="1"/>
        <v>68.0004</v>
      </c>
      <c r="J56" s="5">
        <v>93</v>
      </c>
      <c r="K56" s="11">
        <v>0.5914</v>
      </c>
      <c r="L56" s="12">
        <f t="shared" si="2"/>
        <v>55.0002</v>
      </c>
      <c r="M56" s="5">
        <v>54</v>
      </c>
      <c r="N56" s="11">
        <v>0.8889</v>
      </c>
      <c r="O56" s="12">
        <f t="shared" si="3"/>
        <v>48.0006</v>
      </c>
      <c r="P56" s="12">
        <f t="shared" si="4"/>
        <v>408</v>
      </c>
      <c r="Q56" s="12">
        <f t="shared" si="5"/>
        <v>278.0076</v>
      </c>
      <c r="R56" s="11">
        <f t="shared" si="6"/>
        <v>0.681391176470588</v>
      </c>
      <c r="S56" s="5">
        <v>1859</v>
      </c>
      <c r="T56" s="5">
        <v>16</v>
      </c>
      <c r="U56" s="11">
        <v>0.0086</v>
      </c>
      <c r="V56" s="5">
        <v>0</v>
      </c>
      <c r="W56" s="11">
        <v>0</v>
      </c>
    </row>
    <row r="57" ht="17.25" customHeight="1" spans="1:23">
      <c r="A57" s="5">
        <v>53</v>
      </c>
      <c r="B57" s="5">
        <v>442082</v>
      </c>
      <c r="C57" s="5" t="s">
        <v>71</v>
      </c>
      <c r="D57" s="5">
        <v>262</v>
      </c>
      <c r="E57" s="11">
        <v>0.7824</v>
      </c>
      <c r="F57" s="12">
        <f t="shared" si="0"/>
        <v>204.9888</v>
      </c>
      <c r="G57" s="5">
        <v>191</v>
      </c>
      <c r="H57" s="13">
        <v>0.5288</v>
      </c>
      <c r="I57" s="12">
        <f t="shared" si="1"/>
        <v>101.0008</v>
      </c>
      <c r="J57" s="5">
        <v>138</v>
      </c>
      <c r="K57" s="11">
        <v>0.5145</v>
      </c>
      <c r="L57" s="12">
        <f t="shared" si="2"/>
        <v>71.001</v>
      </c>
      <c r="M57" s="5">
        <v>112</v>
      </c>
      <c r="N57" s="11">
        <v>0.9107</v>
      </c>
      <c r="O57" s="12">
        <f t="shared" si="3"/>
        <v>101.9984</v>
      </c>
      <c r="P57" s="12">
        <f t="shared" si="4"/>
        <v>703</v>
      </c>
      <c r="Q57" s="12">
        <f t="shared" si="5"/>
        <v>478.989</v>
      </c>
      <c r="R57" s="11">
        <f t="shared" si="6"/>
        <v>0.681349928876245</v>
      </c>
      <c r="S57" s="5">
        <v>3741</v>
      </c>
      <c r="T57" s="5">
        <v>39</v>
      </c>
      <c r="U57" s="11">
        <v>0.0104</v>
      </c>
      <c r="V57" s="5">
        <v>0</v>
      </c>
      <c r="W57" s="11">
        <v>0</v>
      </c>
    </row>
    <row r="58" ht="17.25" customHeight="1" spans="1:23">
      <c r="A58" s="5">
        <v>54</v>
      </c>
      <c r="B58" s="5">
        <v>442021</v>
      </c>
      <c r="C58" s="5" t="s">
        <v>72</v>
      </c>
      <c r="D58" s="5">
        <v>43</v>
      </c>
      <c r="E58" s="11">
        <v>0.5814</v>
      </c>
      <c r="F58" s="12">
        <f t="shared" si="0"/>
        <v>25.0002</v>
      </c>
      <c r="G58" s="5">
        <v>32</v>
      </c>
      <c r="H58" s="13">
        <v>0.6875</v>
      </c>
      <c r="I58" s="12">
        <f t="shared" si="1"/>
        <v>22</v>
      </c>
      <c r="J58" s="5">
        <v>20</v>
      </c>
      <c r="K58" s="11">
        <v>0.6</v>
      </c>
      <c r="L58" s="12">
        <f t="shared" si="2"/>
        <v>12</v>
      </c>
      <c r="M58" s="5">
        <v>42</v>
      </c>
      <c r="N58" s="11">
        <v>0.8095</v>
      </c>
      <c r="O58" s="12">
        <f t="shared" si="3"/>
        <v>33.999</v>
      </c>
      <c r="P58" s="12">
        <f t="shared" si="4"/>
        <v>137</v>
      </c>
      <c r="Q58" s="12">
        <f t="shared" si="5"/>
        <v>92.9992</v>
      </c>
      <c r="R58" s="11">
        <f t="shared" si="6"/>
        <v>0.678826277372263</v>
      </c>
      <c r="S58" s="5">
        <v>1227</v>
      </c>
      <c r="T58" s="5">
        <v>12</v>
      </c>
      <c r="U58" s="11">
        <v>0.0098</v>
      </c>
      <c r="V58" s="5">
        <v>0</v>
      </c>
      <c r="W58" s="11">
        <v>0</v>
      </c>
    </row>
    <row r="59" ht="17.25" customHeight="1" spans="1:23">
      <c r="A59" s="5">
        <v>55</v>
      </c>
      <c r="B59" s="5">
        <v>442094</v>
      </c>
      <c r="C59" s="5" t="s">
        <v>73</v>
      </c>
      <c r="D59" s="5">
        <v>256</v>
      </c>
      <c r="E59" s="11">
        <v>0.7344</v>
      </c>
      <c r="F59" s="12">
        <f t="shared" si="0"/>
        <v>188.0064</v>
      </c>
      <c r="G59" s="5">
        <v>112</v>
      </c>
      <c r="H59" s="13">
        <v>0.5446</v>
      </c>
      <c r="I59" s="12">
        <f t="shared" si="1"/>
        <v>60.9952</v>
      </c>
      <c r="J59" s="5">
        <v>98</v>
      </c>
      <c r="K59" s="11">
        <v>0.5</v>
      </c>
      <c r="L59" s="12">
        <f t="shared" si="2"/>
        <v>49</v>
      </c>
      <c r="M59" s="5">
        <v>88</v>
      </c>
      <c r="N59" s="11">
        <v>0.8864</v>
      </c>
      <c r="O59" s="12">
        <f t="shared" si="3"/>
        <v>78.0032</v>
      </c>
      <c r="P59" s="12">
        <f t="shared" si="4"/>
        <v>554</v>
      </c>
      <c r="Q59" s="12">
        <f t="shared" si="5"/>
        <v>376.0048</v>
      </c>
      <c r="R59" s="11">
        <f t="shared" si="6"/>
        <v>0.678709025270758</v>
      </c>
      <c r="S59" s="5">
        <v>2015</v>
      </c>
      <c r="T59" s="5">
        <v>16</v>
      </c>
      <c r="U59" s="11">
        <v>0.0079</v>
      </c>
      <c r="V59" s="5">
        <v>0</v>
      </c>
      <c r="W59" s="11">
        <v>0</v>
      </c>
    </row>
    <row r="60" ht="17.25" customHeight="1" spans="1:23">
      <c r="A60" s="5">
        <v>56</v>
      </c>
      <c r="B60" s="5">
        <v>442086</v>
      </c>
      <c r="C60" s="5" t="s">
        <v>74</v>
      </c>
      <c r="D60" s="5">
        <v>120</v>
      </c>
      <c r="E60" s="11">
        <v>0.775</v>
      </c>
      <c r="F60" s="12">
        <f t="shared" si="0"/>
        <v>93</v>
      </c>
      <c r="G60" s="5">
        <v>86</v>
      </c>
      <c r="H60" s="13">
        <v>0.6395</v>
      </c>
      <c r="I60" s="12">
        <f t="shared" si="1"/>
        <v>54.997</v>
      </c>
      <c r="J60" s="5">
        <v>76</v>
      </c>
      <c r="K60" s="11">
        <v>0.4342</v>
      </c>
      <c r="L60" s="12">
        <f t="shared" si="2"/>
        <v>32.9992</v>
      </c>
      <c r="M60" s="5">
        <v>50</v>
      </c>
      <c r="N60" s="11">
        <v>0.88</v>
      </c>
      <c r="O60" s="12">
        <f t="shared" si="3"/>
        <v>44</v>
      </c>
      <c r="P60" s="12">
        <f t="shared" si="4"/>
        <v>332</v>
      </c>
      <c r="Q60" s="12">
        <f t="shared" si="5"/>
        <v>224.9962</v>
      </c>
      <c r="R60" s="11">
        <f t="shared" si="6"/>
        <v>0.677699397590361</v>
      </c>
      <c r="S60" s="5">
        <v>964</v>
      </c>
      <c r="T60" s="5">
        <v>8</v>
      </c>
      <c r="U60" s="11">
        <v>0.0083</v>
      </c>
      <c r="V60" s="5">
        <v>0</v>
      </c>
      <c r="W60" s="11">
        <v>0</v>
      </c>
    </row>
    <row r="61" ht="17.25" customHeight="1" spans="1:23">
      <c r="A61" s="5">
        <v>57</v>
      </c>
      <c r="B61" s="5">
        <v>442090</v>
      </c>
      <c r="C61" s="5" t="s">
        <v>75</v>
      </c>
      <c r="D61" s="5">
        <v>118</v>
      </c>
      <c r="E61" s="11">
        <v>0.7034</v>
      </c>
      <c r="F61" s="12">
        <f t="shared" si="0"/>
        <v>83.0012</v>
      </c>
      <c r="G61" s="5">
        <v>79</v>
      </c>
      <c r="H61" s="13">
        <v>0.6962</v>
      </c>
      <c r="I61" s="12">
        <f t="shared" si="1"/>
        <v>54.9998</v>
      </c>
      <c r="J61" s="5">
        <v>101</v>
      </c>
      <c r="K61" s="11">
        <v>0.5149</v>
      </c>
      <c r="L61" s="12">
        <f t="shared" si="2"/>
        <v>52.0049</v>
      </c>
      <c r="M61" s="5">
        <v>48</v>
      </c>
      <c r="N61" s="11">
        <v>0.9167</v>
      </c>
      <c r="O61" s="12">
        <f t="shared" si="3"/>
        <v>44.0016</v>
      </c>
      <c r="P61" s="12">
        <f t="shared" si="4"/>
        <v>346</v>
      </c>
      <c r="Q61" s="12">
        <f t="shared" si="5"/>
        <v>234.0075</v>
      </c>
      <c r="R61" s="11">
        <f t="shared" si="6"/>
        <v>0.67632225433526</v>
      </c>
      <c r="S61" s="5">
        <v>1264</v>
      </c>
      <c r="T61" s="5">
        <v>8</v>
      </c>
      <c r="U61" s="11">
        <v>0.0063</v>
      </c>
      <c r="V61" s="5">
        <v>0</v>
      </c>
      <c r="W61" s="11">
        <v>0</v>
      </c>
    </row>
    <row r="62" ht="17.25" customHeight="1" spans="1:23">
      <c r="A62" s="5">
        <v>58</v>
      </c>
      <c r="B62" s="5">
        <v>442042</v>
      </c>
      <c r="C62" s="5" t="s">
        <v>76</v>
      </c>
      <c r="D62" s="5">
        <v>52</v>
      </c>
      <c r="E62" s="11">
        <v>0.7308</v>
      </c>
      <c r="F62" s="12">
        <f t="shared" si="0"/>
        <v>38.0016</v>
      </c>
      <c r="G62" s="5">
        <v>52</v>
      </c>
      <c r="H62" s="13">
        <v>0.5385</v>
      </c>
      <c r="I62" s="12">
        <f t="shared" si="1"/>
        <v>28.002</v>
      </c>
      <c r="J62" s="5">
        <v>55</v>
      </c>
      <c r="K62" s="11">
        <v>0.6545</v>
      </c>
      <c r="L62" s="12">
        <f t="shared" si="2"/>
        <v>35.9975</v>
      </c>
      <c r="M62" s="5">
        <v>35</v>
      </c>
      <c r="N62" s="11">
        <v>0.8286</v>
      </c>
      <c r="O62" s="12">
        <f t="shared" si="3"/>
        <v>29.001</v>
      </c>
      <c r="P62" s="12">
        <f t="shared" si="4"/>
        <v>194</v>
      </c>
      <c r="Q62" s="12">
        <f t="shared" si="5"/>
        <v>131.0021</v>
      </c>
      <c r="R62" s="11">
        <f t="shared" si="6"/>
        <v>0.675268556701031</v>
      </c>
      <c r="S62" s="5">
        <v>1837</v>
      </c>
      <c r="T62" s="5">
        <v>17</v>
      </c>
      <c r="U62" s="11">
        <v>0.0093</v>
      </c>
      <c r="V62" s="5">
        <v>0</v>
      </c>
      <c r="W62" s="11">
        <v>0</v>
      </c>
    </row>
    <row r="63" ht="17.25" customHeight="1" spans="1:23">
      <c r="A63" s="5">
        <v>59</v>
      </c>
      <c r="B63" s="5">
        <v>442031</v>
      </c>
      <c r="C63" s="5" t="s">
        <v>77</v>
      </c>
      <c r="D63" s="5">
        <v>248</v>
      </c>
      <c r="E63" s="11">
        <v>0.7298</v>
      </c>
      <c r="F63" s="12">
        <f t="shared" si="0"/>
        <v>180.9904</v>
      </c>
      <c r="G63" s="5">
        <v>160</v>
      </c>
      <c r="H63" s="13">
        <v>0.5812</v>
      </c>
      <c r="I63" s="12">
        <f t="shared" si="1"/>
        <v>92.992</v>
      </c>
      <c r="J63" s="5">
        <v>224</v>
      </c>
      <c r="K63" s="11">
        <v>0.558</v>
      </c>
      <c r="L63" s="12">
        <f t="shared" si="2"/>
        <v>124.992</v>
      </c>
      <c r="M63" s="5">
        <v>151</v>
      </c>
      <c r="N63" s="11">
        <v>0.8543</v>
      </c>
      <c r="O63" s="12">
        <f t="shared" si="3"/>
        <v>128.9993</v>
      </c>
      <c r="P63" s="12">
        <f t="shared" si="4"/>
        <v>783</v>
      </c>
      <c r="Q63" s="12">
        <f t="shared" si="5"/>
        <v>527.9737</v>
      </c>
      <c r="R63" s="11">
        <f t="shared" si="6"/>
        <v>0.674295913154534</v>
      </c>
      <c r="S63" s="5">
        <v>5649</v>
      </c>
      <c r="T63" s="5">
        <v>69</v>
      </c>
      <c r="U63" s="11">
        <v>0.0122</v>
      </c>
      <c r="V63" s="5">
        <v>0</v>
      </c>
      <c r="W63" s="11">
        <v>0</v>
      </c>
    </row>
    <row r="64" ht="17.25" customHeight="1" spans="1:23">
      <c r="A64" s="5">
        <v>60</v>
      </c>
      <c r="B64" s="5">
        <v>442080</v>
      </c>
      <c r="C64" s="5" t="s">
        <v>78</v>
      </c>
      <c r="D64" s="5">
        <v>60</v>
      </c>
      <c r="E64" s="11">
        <v>0.7</v>
      </c>
      <c r="F64" s="12">
        <f t="shared" si="0"/>
        <v>42</v>
      </c>
      <c r="G64" s="5">
        <v>30</v>
      </c>
      <c r="H64" s="13">
        <v>0.5667</v>
      </c>
      <c r="I64" s="12">
        <f t="shared" si="1"/>
        <v>17.001</v>
      </c>
      <c r="J64" s="5">
        <v>25</v>
      </c>
      <c r="K64" s="11">
        <v>0.52</v>
      </c>
      <c r="L64" s="12">
        <f t="shared" si="2"/>
        <v>13</v>
      </c>
      <c r="M64" s="5">
        <v>25</v>
      </c>
      <c r="N64" s="11">
        <v>0.88</v>
      </c>
      <c r="O64" s="12">
        <f t="shared" si="3"/>
        <v>22</v>
      </c>
      <c r="P64" s="12">
        <f t="shared" si="4"/>
        <v>140</v>
      </c>
      <c r="Q64" s="12">
        <f t="shared" si="5"/>
        <v>94.001</v>
      </c>
      <c r="R64" s="11">
        <f t="shared" si="6"/>
        <v>0.671435714285714</v>
      </c>
      <c r="S64" s="5">
        <v>1214</v>
      </c>
      <c r="T64" s="5">
        <v>12</v>
      </c>
      <c r="U64" s="11">
        <v>0.0099</v>
      </c>
      <c r="V64" s="5">
        <v>0</v>
      </c>
      <c r="W64" s="11">
        <v>0</v>
      </c>
    </row>
    <row r="65" ht="17.25" customHeight="1" spans="1:23">
      <c r="A65" s="5">
        <v>61</v>
      </c>
      <c r="B65" s="5">
        <v>442040</v>
      </c>
      <c r="C65" s="5" t="s">
        <v>79</v>
      </c>
      <c r="D65" s="5">
        <v>54</v>
      </c>
      <c r="E65" s="11">
        <v>0.7593</v>
      </c>
      <c r="F65" s="12">
        <f t="shared" si="0"/>
        <v>41.0022</v>
      </c>
      <c r="G65" s="5">
        <v>25</v>
      </c>
      <c r="H65" s="13">
        <v>0.64</v>
      </c>
      <c r="I65" s="12">
        <f t="shared" si="1"/>
        <v>16</v>
      </c>
      <c r="J65" s="5">
        <v>49</v>
      </c>
      <c r="K65" s="11">
        <v>0.5102</v>
      </c>
      <c r="L65" s="12">
        <f t="shared" si="2"/>
        <v>24.9998</v>
      </c>
      <c r="M65" s="5">
        <v>24</v>
      </c>
      <c r="N65" s="11">
        <v>0.8333</v>
      </c>
      <c r="O65" s="12">
        <f t="shared" si="3"/>
        <v>19.9992</v>
      </c>
      <c r="P65" s="12">
        <f t="shared" si="4"/>
        <v>152</v>
      </c>
      <c r="Q65" s="12">
        <f t="shared" si="5"/>
        <v>102.0012</v>
      </c>
      <c r="R65" s="11">
        <f t="shared" si="6"/>
        <v>0.671060526315789</v>
      </c>
      <c r="S65" s="5">
        <v>1153</v>
      </c>
      <c r="T65" s="5">
        <v>13</v>
      </c>
      <c r="U65" s="11">
        <v>0.0113</v>
      </c>
      <c r="V65" s="5">
        <v>0</v>
      </c>
      <c r="W65" s="11">
        <v>0</v>
      </c>
    </row>
    <row r="66" ht="17.25" customHeight="1" spans="1:23">
      <c r="A66" s="5">
        <v>62</v>
      </c>
      <c r="B66" s="5">
        <v>442013</v>
      </c>
      <c r="C66" s="5" t="s">
        <v>80</v>
      </c>
      <c r="D66" s="5">
        <v>383</v>
      </c>
      <c r="E66" s="11">
        <v>0.7676</v>
      </c>
      <c r="F66" s="12">
        <f t="shared" si="0"/>
        <v>293.9908</v>
      </c>
      <c r="G66" s="5">
        <v>256</v>
      </c>
      <c r="H66" s="13">
        <v>0.5547</v>
      </c>
      <c r="I66" s="12">
        <f t="shared" si="1"/>
        <v>142.0032</v>
      </c>
      <c r="J66" s="5">
        <v>301</v>
      </c>
      <c r="K66" s="11">
        <v>0.495</v>
      </c>
      <c r="L66" s="12">
        <f t="shared" si="2"/>
        <v>148.995</v>
      </c>
      <c r="M66" s="5">
        <v>172</v>
      </c>
      <c r="N66" s="11">
        <v>0.9302</v>
      </c>
      <c r="O66" s="12">
        <f t="shared" si="3"/>
        <v>159.9944</v>
      </c>
      <c r="P66" s="12">
        <f t="shared" si="4"/>
        <v>1112</v>
      </c>
      <c r="Q66" s="12">
        <f t="shared" si="5"/>
        <v>744.9834</v>
      </c>
      <c r="R66" s="11">
        <f t="shared" si="6"/>
        <v>0.669949100719424</v>
      </c>
      <c r="S66" s="5">
        <v>6975</v>
      </c>
      <c r="T66" s="5">
        <v>65</v>
      </c>
      <c r="U66" s="11">
        <v>0.0093</v>
      </c>
      <c r="V66" s="5">
        <v>0</v>
      </c>
      <c r="W66" s="11">
        <v>0</v>
      </c>
    </row>
    <row r="67" ht="17.25" customHeight="1" spans="1:23">
      <c r="A67" s="5">
        <v>63</v>
      </c>
      <c r="B67" s="5">
        <v>442093</v>
      </c>
      <c r="C67" s="5" t="s">
        <v>81</v>
      </c>
      <c r="D67" s="5">
        <v>144</v>
      </c>
      <c r="E67" s="11">
        <v>0.7708</v>
      </c>
      <c r="F67" s="12">
        <f t="shared" si="0"/>
        <v>110.9952</v>
      </c>
      <c r="G67" s="5">
        <v>77</v>
      </c>
      <c r="H67" s="13">
        <v>0.5455</v>
      </c>
      <c r="I67" s="12">
        <f t="shared" si="1"/>
        <v>42.0035</v>
      </c>
      <c r="J67" s="5">
        <v>95</v>
      </c>
      <c r="K67" s="11">
        <v>0.4842</v>
      </c>
      <c r="L67" s="12">
        <f t="shared" si="2"/>
        <v>45.999</v>
      </c>
      <c r="M67" s="5">
        <v>56</v>
      </c>
      <c r="N67" s="11">
        <v>0.8929</v>
      </c>
      <c r="O67" s="12">
        <f t="shared" si="3"/>
        <v>50.0024</v>
      </c>
      <c r="P67" s="12">
        <f t="shared" si="4"/>
        <v>372</v>
      </c>
      <c r="Q67" s="12">
        <f t="shared" si="5"/>
        <v>249.0001</v>
      </c>
      <c r="R67" s="11">
        <f t="shared" si="6"/>
        <v>0.669355107526882</v>
      </c>
      <c r="S67" s="5">
        <v>345</v>
      </c>
      <c r="T67" s="5">
        <v>0</v>
      </c>
      <c r="U67" s="11">
        <v>0</v>
      </c>
      <c r="V67" s="5">
        <v>0</v>
      </c>
      <c r="W67" s="11">
        <v>0</v>
      </c>
    </row>
    <row r="68" ht="17.25" customHeight="1" spans="1:23">
      <c r="A68" s="5">
        <v>64</v>
      </c>
      <c r="B68" s="5">
        <v>442076</v>
      </c>
      <c r="C68" s="5" t="s">
        <v>82</v>
      </c>
      <c r="D68" s="5">
        <v>165</v>
      </c>
      <c r="E68" s="11">
        <v>0.7091</v>
      </c>
      <c r="F68" s="12">
        <f t="shared" si="0"/>
        <v>117.0015</v>
      </c>
      <c r="G68" s="5">
        <v>89</v>
      </c>
      <c r="H68" s="13">
        <v>0.6404</v>
      </c>
      <c r="I68" s="12">
        <f t="shared" si="1"/>
        <v>56.9956</v>
      </c>
      <c r="J68" s="5">
        <v>96</v>
      </c>
      <c r="K68" s="11">
        <v>0.5417</v>
      </c>
      <c r="L68" s="12">
        <f t="shared" si="2"/>
        <v>52.0032</v>
      </c>
      <c r="M68" s="5">
        <v>58</v>
      </c>
      <c r="N68" s="11">
        <v>0.8103</v>
      </c>
      <c r="O68" s="12">
        <f t="shared" si="3"/>
        <v>46.9974</v>
      </c>
      <c r="P68" s="12">
        <f t="shared" si="4"/>
        <v>408</v>
      </c>
      <c r="Q68" s="12">
        <f t="shared" si="5"/>
        <v>272.9977</v>
      </c>
      <c r="R68" s="11">
        <f t="shared" si="6"/>
        <v>0.669112009803922</v>
      </c>
      <c r="S68" s="5">
        <v>1445</v>
      </c>
      <c r="T68" s="5">
        <v>20</v>
      </c>
      <c r="U68" s="11">
        <v>0.0138</v>
      </c>
      <c r="V68" s="5">
        <v>0</v>
      </c>
      <c r="W68" s="11">
        <v>0</v>
      </c>
    </row>
    <row r="69" ht="17.25" customHeight="1" spans="1:23">
      <c r="A69" s="5">
        <v>65</v>
      </c>
      <c r="B69" s="5">
        <v>442087</v>
      </c>
      <c r="C69" s="5" t="s">
        <v>83</v>
      </c>
      <c r="D69" s="5">
        <v>68</v>
      </c>
      <c r="E69" s="11">
        <v>0.6471</v>
      </c>
      <c r="F69" s="12">
        <f t="shared" ref="F69:F104" si="7">E69*D69</f>
        <v>44.0028</v>
      </c>
      <c r="G69" s="5">
        <v>31</v>
      </c>
      <c r="H69" s="13">
        <v>0.4839</v>
      </c>
      <c r="I69" s="12">
        <f t="shared" ref="I69:I104" si="8">H69*G69</f>
        <v>15.0009</v>
      </c>
      <c r="J69" s="5">
        <v>33</v>
      </c>
      <c r="K69" s="11">
        <v>0.5455</v>
      </c>
      <c r="L69" s="12">
        <f t="shared" ref="L69:L104" si="9">K69*J69</f>
        <v>18.0015</v>
      </c>
      <c r="M69" s="5">
        <v>28</v>
      </c>
      <c r="N69" s="11">
        <v>1</v>
      </c>
      <c r="O69" s="12">
        <f t="shared" ref="O69:O104" si="10">N69*M69</f>
        <v>28</v>
      </c>
      <c r="P69" s="12">
        <f t="shared" ref="P69:P104" si="11">D69+G69+J69+M69</f>
        <v>160</v>
      </c>
      <c r="Q69" s="12">
        <f t="shared" ref="Q69:Q104" si="12">F69+I69+L69+O69</f>
        <v>105.0052</v>
      </c>
      <c r="R69" s="11">
        <f t="shared" ref="R69:R101" si="13">Q69/P69</f>
        <v>0.6562825</v>
      </c>
      <c r="S69" s="5">
        <v>800</v>
      </c>
      <c r="T69" s="5">
        <v>12</v>
      </c>
      <c r="U69" s="11">
        <v>0.015</v>
      </c>
      <c r="V69" s="5">
        <v>1</v>
      </c>
      <c r="W69" s="11">
        <v>0.0012</v>
      </c>
    </row>
    <row r="70" ht="17.25" customHeight="1" spans="1:23">
      <c r="A70" s="5">
        <v>66</v>
      </c>
      <c r="B70" s="5">
        <v>442029</v>
      </c>
      <c r="C70" s="5" t="s">
        <v>84</v>
      </c>
      <c r="D70" s="5">
        <v>302</v>
      </c>
      <c r="E70" s="11">
        <v>0.7384</v>
      </c>
      <c r="F70" s="12">
        <f t="shared" si="7"/>
        <v>222.9968</v>
      </c>
      <c r="G70" s="5">
        <v>221</v>
      </c>
      <c r="H70" s="13">
        <v>0.552</v>
      </c>
      <c r="I70" s="12">
        <f t="shared" si="8"/>
        <v>121.992</v>
      </c>
      <c r="J70" s="5">
        <v>209</v>
      </c>
      <c r="K70" s="11">
        <v>0.512</v>
      </c>
      <c r="L70" s="12">
        <f t="shared" si="9"/>
        <v>107.008</v>
      </c>
      <c r="M70" s="5">
        <v>101</v>
      </c>
      <c r="N70" s="11">
        <v>0.9307</v>
      </c>
      <c r="O70" s="12">
        <f t="shared" si="10"/>
        <v>94.0007</v>
      </c>
      <c r="P70" s="12">
        <f t="shared" si="11"/>
        <v>833</v>
      </c>
      <c r="Q70" s="12">
        <f t="shared" si="12"/>
        <v>545.9975</v>
      </c>
      <c r="R70" s="11">
        <f t="shared" si="13"/>
        <v>0.655459183673469</v>
      </c>
      <c r="S70" s="5">
        <v>2615</v>
      </c>
      <c r="T70" s="5">
        <v>23</v>
      </c>
      <c r="U70" s="11">
        <v>0.0088</v>
      </c>
      <c r="V70" s="5">
        <v>0</v>
      </c>
      <c r="W70" s="11">
        <v>0</v>
      </c>
    </row>
    <row r="71" ht="17.25" customHeight="1" spans="1:23">
      <c r="A71" s="5">
        <v>67</v>
      </c>
      <c r="B71" s="5">
        <v>442023</v>
      </c>
      <c r="C71" s="5" t="s">
        <v>85</v>
      </c>
      <c r="D71" s="5">
        <v>106</v>
      </c>
      <c r="E71" s="11">
        <v>0.783</v>
      </c>
      <c r="F71" s="12">
        <f t="shared" si="7"/>
        <v>82.998</v>
      </c>
      <c r="G71" s="5">
        <v>67</v>
      </c>
      <c r="H71" s="13">
        <v>0.5224</v>
      </c>
      <c r="I71" s="12">
        <f t="shared" si="8"/>
        <v>35.0008</v>
      </c>
      <c r="J71" s="5">
        <v>33</v>
      </c>
      <c r="K71" s="11">
        <v>0.303</v>
      </c>
      <c r="L71" s="12">
        <f t="shared" si="9"/>
        <v>9.999</v>
      </c>
      <c r="M71" s="5">
        <v>36</v>
      </c>
      <c r="N71" s="11">
        <v>0.8333</v>
      </c>
      <c r="O71" s="12">
        <f t="shared" si="10"/>
        <v>29.9988</v>
      </c>
      <c r="P71" s="12">
        <f t="shared" si="11"/>
        <v>242</v>
      </c>
      <c r="Q71" s="12">
        <f t="shared" si="12"/>
        <v>157.9966</v>
      </c>
      <c r="R71" s="11">
        <f t="shared" si="13"/>
        <v>0.652878512396694</v>
      </c>
      <c r="S71" s="5">
        <v>1344</v>
      </c>
      <c r="T71" s="5">
        <v>14</v>
      </c>
      <c r="U71" s="11">
        <v>0.0104</v>
      </c>
      <c r="V71" s="5">
        <v>0</v>
      </c>
      <c r="W71" s="11">
        <v>0</v>
      </c>
    </row>
    <row r="72" ht="17.25" customHeight="1" spans="1:23">
      <c r="A72" s="5">
        <v>68</v>
      </c>
      <c r="B72" s="5">
        <v>442052</v>
      </c>
      <c r="C72" s="5" t="s">
        <v>86</v>
      </c>
      <c r="D72" s="5">
        <v>200</v>
      </c>
      <c r="E72" s="11">
        <v>0.74</v>
      </c>
      <c r="F72" s="12">
        <f t="shared" si="7"/>
        <v>148</v>
      </c>
      <c r="G72" s="5">
        <v>218</v>
      </c>
      <c r="H72" s="13">
        <v>0.5596</v>
      </c>
      <c r="I72" s="12">
        <f t="shared" si="8"/>
        <v>121.9928</v>
      </c>
      <c r="J72" s="5">
        <v>245</v>
      </c>
      <c r="K72" s="11">
        <v>0.4694</v>
      </c>
      <c r="L72" s="12">
        <f t="shared" si="9"/>
        <v>115.003</v>
      </c>
      <c r="M72" s="5">
        <v>142</v>
      </c>
      <c r="N72" s="11">
        <v>0.9366</v>
      </c>
      <c r="O72" s="12">
        <f t="shared" si="10"/>
        <v>132.9972</v>
      </c>
      <c r="P72" s="12">
        <f t="shared" si="11"/>
        <v>805</v>
      </c>
      <c r="Q72" s="12">
        <f t="shared" si="12"/>
        <v>517.993</v>
      </c>
      <c r="R72" s="11">
        <f t="shared" si="13"/>
        <v>0.643469565217391</v>
      </c>
      <c r="S72" s="5">
        <v>6448</v>
      </c>
      <c r="T72" s="5">
        <v>39</v>
      </c>
      <c r="U72" s="11">
        <v>0.006</v>
      </c>
      <c r="V72" s="5">
        <v>0</v>
      </c>
      <c r="W72" s="11">
        <v>0</v>
      </c>
    </row>
    <row r="73" ht="17.25" customHeight="1" spans="1:23">
      <c r="A73" s="5">
        <v>69</v>
      </c>
      <c r="B73" s="5">
        <v>442003</v>
      </c>
      <c r="C73" s="5" t="s">
        <v>87</v>
      </c>
      <c r="D73" s="5">
        <v>33</v>
      </c>
      <c r="E73" s="11">
        <v>0.5152</v>
      </c>
      <c r="F73" s="12">
        <f t="shared" si="7"/>
        <v>17.0016</v>
      </c>
      <c r="G73" s="5">
        <v>135</v>
      </c>
      <c r="H73" s="13">
        <v>0.5556</v>
      </c>
      <c r="I73" s="12">
        <f t="shared" si="8"/>
        <v>75.006</v>
      </c>
      <c r="J73" s="5">
        <v>309</v>
      </c>
      <c r="K73" s="11">
        <v>0.5534</v>
      </c>
      <c r="L73" s="12">
        <f t="shared" si="9"/>
        <v>171.0006</v>
      </c>
      <c r="M73" s="5">
        <v>145</v>
      </c>
      <c r="N73" s="11">
        <v>0.9448</v>
      </c>
      <c r="O73" s="12">
        <f t="shared" si="10"/>
        <v>136.996</v>
      </c>
      <c r="P73" s="12">
        <f t="shared" si="11"/>
        <v>622</v>
      </c>
      <c r="Q73" s="12">
        <f t="shared" si="12"/>
        <v>400.0042</v>
      </c>
      <c r="R73" s="11">
        <f t="shared" si="13"/>
        <v>0.643093569131833</v>
      </c>
      <c r="S73" s="5">
        <v>6928</v>
      </c>
      <c r="T73" s="5">
        <v>68</v>
      </c>
      <c r="U73" s="11">
        <v>0.0098</v>
      </c>
      <c r="V73" s="5">
        <v>1</v>
      </c>
      <c r="W73" s="11">
        <v>0.0001</v>
      </c>
    </row>
    <row r="74" ht="17.25" customHeight="1" spans="1:23">
      <c r="A74" s="5">
        <v>70</v>
      </c>
      <c r="B74" s="5">
        <v>442070</v>
      </c>
      <c r="C74" s="5" t="s">
        <v>88</v>
      </c>
      <c r="D74" s="5">
        <v>155</v>
      </c>
      <c r="E74" s="11">
        <v>0.6774</v>
      </c>
      <c r="F74" s="12">
        <f t="shared" si="7"/>
        <v>104.997</v>
      </c>
      <c r="G74" s="5">
        <v>114</v>
      </c>
      <c r="H74" s="13">
        <v>0.614</v>
      </c>
      <c r="I74" s="12">
        <f t="shared" si="8"/>
        <v>69.996</v>
      </c>
      <c r="J74" s="5">
        <v>19</v>
      </c>
      <c r="K74" s="11">
        <v>0.4211</v>
      </c>
      <c r="L74" s="12">
        <f t="shared" si="9"/>
        <v>8.0009</v>
      </c>
      <c r="M74" s="5">
        <v>6</v>
      </c>
      <c r="N74" s="11">
        <v>1</v>
      </c>
      <c r="O74" s="12">
        <f t="shared" si="10"/>
        <v>6</v>
      </c>
      <c r="P74" s="12">
        <f t="shared" si="11"/>
        <v>294</v>
      </c>
      <c r="Q74" s="12">
        <f t="shared" si="12"/>
        <v>188.9939</v>
      </c>
      <c r="R74" s="11">
        <f t="shared" si="13"/>
        <v>0.642836394557823</v>
      </c>
      <c r="S74" s="5">
        <v>1001</v>
      </c>
      <c r="T74" s="5">
        <v>10</v>
      </c>
      <c r="U74" s="11">
        <v>0.01</v>
      </c>
      <c r="V74" s="5">
        <v>0</v>
      </c>
      <c r="W74" s="11">
        <v>0</v>
      </c>
    </row>
    <row r="75" ht="17.25" customHeight="1" spans="1:23">
      <c r="A75" s="5">
        <v>71</v>
      </c>
      <c r="B75" s="5">
        <v>442027</v>
      </c>
      <c r="C75" s="5" t="s">
        <v>89</v>
      </c>
      <c r="D75" s="5">
        <v>1027</v>
      </c>
      <c r="E75" s="11">
        <v>0.7205</v>
      </c>
      <c r="F75" s="12">
        <f t="shared" si="7"/>
        <v>739.9535</v>
      </c>
      <c r="G75" s="5">
        <v>1078</v>
      </c>
      <c r="H75" s="13">
        <v>0.5492</v>
      </c>
      <c r="I75" s="12">
        <f t="shared" si="8"/>
        <v>592.0376</v>
      </c>
      <c r="J75" s="5">
        <v>1480</v>
      </c>
      <c r="K75" s="11">
        <v>0.4905</v>
      </c>
      <c r="L75" s="12">
        <f t="shared" si="9"/>
        <v>725.94</v>
      </c>
      <c r="M75" s="5">
        <v>827</v>
      </c>
      <c r="N75" s="11">
        <v>0.9202</v>
      </c>
      <c r="O75" s="12">
        <f t="shared" si="10"/>
        <v>761.0054</v>
      </c>
      <c r="P75" s="12">
        <f t="shared" si="11"/>
        <v>4412</v>
      </c>
      <c r="Q75" s="12">
        <f t="shared" si="12"/>
        <v>2818.9365</v>
      </c>
      <c r="R75" s="11">
        <f t="shared" si="13"/>
        <v>0.638924864007253</v>
      </c>
      <c r="S75" s="5">
        <v>31658</v>
      </c>
      <c r="T75" s="5">
        <v>311</v>
      </c>
      <c r="U75" s="11">
        <v>0.0098</v>
      </c>
      <c r="V75" s="5">
        <v>2</v>
      </c>
      <c r="W75" s="11">
        <v>0.0001</v>
      </c>
    </row>
    <row r="76" ht="17.25" customHeight="1" spans="1:23">
      <c r="A76" s="5">
        <v>72</v>
      </c>
      <c r="B76" s="5">
        <v>442046</v>
      </c>
      <c r="C76" s="5" t="s">
        <v>90</v>
      </c>
      <c r="D76" s="5">
        <v>21</v>
      </c>
      <c r="E76" s="11">
        <v>0.7143</v>
      </c>
      <c r="F76" s="12">
        <f t="shared" si="7"/>
        <v>15.0003</v>
      </c>
      <c r="G76" s="5">
        <v>8</v>
      </c>
      <c r="H76" s="13">
        <v>0.5</v>
      </c>
      <c r="I76" s="12">
        <f t="shared" si="8"/>
        <v>4</v>
      </c>
      <c r="J76" s="5">
        <v>17</v>
      </c>
      <c r="K76" s="11">
        <v>0.4118</v>
      </c>
      <c r="L76" s="12">
        <f t="shared" si="9"/>
        <v>7.0006</v>
      </c>
      <c r="M76" s="5">
        <v>9</v>
      </c>
      <c r="N76" s="11">
        <v>1</v>
      </c>
      <c r="O76" s="12">
        <f t="shared" si="10"/>
        <v>9</v>
      </c>
      <c r="P76" s="12">
        <f t="shared" si="11"/>
        <v>55</v>
      </c>
      <c r="Q76" s="12">
        <f t="shared" si="12"/>
        <v>35.0009</v>
      </c>
      <c r="R76" s="11">
        <f t="shared" si="13"/>
        <v>0.63638</v>
      </c>
      <c r="S76" s="5">
        <v>383</v>
      </c>
      <c r="T76" s="5">
        <v>1</v>
      </c>
      <c r="U76" s="11">
        <v>0.0026</v>
      </c>
      <c r="V76" s="5">
        <v>0</v>
      </c>
      <c r="W76" s="11">
        <v>0</v>
      </c>
    </row>
    <row r="77" ht="17.25" customHeight="1" spans="1:23">
      <c r="A77" s="5">
        <v>73</v>
      </c>
      <c r="B77" s="5">
        <v>442037</v>
      </c>
      <c r="C77" s="5" t="s">
        <v>91</v>
      </c>
      <c r="D77" s="5">
        <v>8</v>
      </c>
      <c r="E77" s="11">
        <v>0.5</v>
      </c>
      <c r="F77" s="12">
        <f t="shared" si="7"/>
        <v>4</v>
      </c>
      <c r="G77" s="5">
        <v>33</v>
      </c>
      <c r="H77" s="13">
        <v>0.4848</v>
      </c>
      <c r="I77" s="12">
        <f t="shared" si="8"/>
        <v>15.9984</v>
      </c>
      <c r="J77" s="5">
        <v>60</v>
      </c>
      <c r="K77" s="11">
        <v>0.5</v>
      </c>
      <c r="L77" s="12">
        <f t="shared" si="9"/>
        <v>30</v>
      </c>
      <c r="M77" s="5">
        <v>47</v>
      </c>
      <c r="N77" s="11">
        <v>0.9149</v>
      </c>
      <c r="O77" s="12">
        <f t="shared" si="10"/>
        <v>43.0003</v>
      </c>
      <c r="P77" s="12">
        <f t="shared" si="11"/>
        <v>148</v>
      </c>
      <c r="Q77" s="12">
        <f t="shared" si="12"/>
        <v>92.9987</v>
      </c>
      <c r="R77" s="11">
        <f t="shared" si="13"/>
        <v>0.628369594594595</v>
      </c>
      <c r="S77" s="5">
        <v>3973</v>
      </c>
      <c r="T77" s="5">
        <v>33</v>
      </c>
      <c r="U77" s="11">
        <v>0.0083</v>
      </c>
      <c r="V77" s="5">
        <v>0</v>
      </c>
      <c r="W77" s="11">
        <v>0</v>
      </c>
    </row>
    <row r="78" ht="17.25" customHeight="1" spans="1:23">
      <c r="A78" s="5">
        <v>74</v>
      </c>
      <c r="B78" s="5">
        <v>442055</v>
      </c>
      <c r="C78" s="5" t="s">
        <v>92</v>
      </c>
      <c r="D78" s="5">
        <v>199</v>
      </c>
      <c r="E78" s="11">
        <v>0.6432</v>
      </c>
      <c r="F78" s="12">
        <f t="shared" si="7"/>
        <v>127.9968</v>
      </c>
      <c r="G78" s="5">
        <v>193</v>
      </c>
      <c r="H78" s="13">
        <v>0.5803</v>
      </c>
      <c r="I78" s="12">
        <f t="shared" si="8"/>
        <v>111.9979</v>
      </c>
      <c r="J78" s="5">
        <v>240</v>
      </c>
      <c r="K78" s="11">
        <v>0.4667</v>
      </c>
      <c r="L78" s="12">
        <f t="shared" si="9"/>
        <v>112.008</v>
      </c>
      <c r="M78" s="5">
        <v>140</v>
      </c>
      <c r="N78" s="11">
        <v>0.9</v>
      </c>
      <c r="O78" s="12">
        <f t="shared" si="10"/>
        <v>126</v>
      </c>
      <c r="P78" s="12">
        <f t="shared" si="11"/>
        <v>772</v>
      </c>
      <c r="Q78" s="12">
        <f t="shared" si="12"/>
        <v>478.0027</v>
      </c>
      <c r="R78" s="11">
        <f t="shared" si="13"/>
        <v>0.619174481865285</v>
      </c>
      <c r="S78" s="5">
        <v>5798</v>
      </c>
      <c r="T78" s="5">
        <v>64</v>
      </c>
      <c r="U78" s="11">
        <v>0.011</v>
      </c>
      <c r="V78" s="5">
        <v>0</v>
      </c>
      <c r="W78" s="11">
        <v>0</v>
      </c>
    </row>
    <row r="79" ht="17.25" customHeight="1" spans="1:23">
      <c r="A79" s="5">
        <v>75</v>
      </c>
      <c r="B79" s="5">
        <v>442004</v>
      </c>
      <c r="C79" s="5" t="s">
        <v>93</v>
      </c>
      <c r="D79" s="5">
        <v>79</v>
      </c>
      <c r="E79" s="11">
        <v>0.7595</v>
      </c>
      <c r="F79" s="12">
        <f t="shared" si="7"/>
        <v>60.0005</v>
      </c>
      <c r="G79" s="5">
        <v>92</v>
      </c>
      <c r="H79" s="13">
        <v>0.4674</v>
      </c>
      <c r="I79" s="12">
        <f t="shared" si="8"/>
        <v>43.0008</v>
      </c>
      <c r="J79" s="5">
        <v>148</v>
      </c>
      <c r="K79" s="11">
        <v>0.4797</v>
      </c>
      <c r="L79" s="12">
        <f t="shared" si="9"/>
        <v>70.9956</v>
      </c>
      <c r="M79" s="5">
        <v>75</v>
      </c>
      <c r="N79" s="11">
        <v>0.92</v>
      </c>
      <c r="O79" s="12">
        <f t="shared" si="10"/>
        <v>69</v>
      </c>
      <c r="P79" s="12">
        <f t="shared" si="11"/>
        <v>394</v>
      </c>
      <c r="Q79" s="12">
        <f t="shared" si="12"/>
        <v>242.9969</v>
      </c>
      <c r="R79" s="11">
        <f t="shared" si="13"/>
        <v>0.616743401015228</v>
      </c>
      <c r="S79" s="5">
        <v>3270</v>
      </c>
      <c r="T79" s="5">
        <v>35</v>
      </c>
      <c r="U79" s="11">
        <v>0.0107</v>
      </c>
      <c r="V79" s="5">
        <v>0</v>
      </c>
      <c r="W79" s="11">
        <v>0</v>
      </c>
    </row>
    <row r="80" ht="17.25" customHeight="1" spans="1:23">
      <c r="A80" s="5">
        <v>76</v>
      </c>
      <c r="B80" s="5">
        <v>442007</v>
      </c>
      <c r="C80" s="5" t="s">
        <v>94</v>
      </c>
      <c r="D80" s="5">
        <v>26</v>
      </c>
      <c r="E80" s="11">
        <v>0.7308</v>
      </c>
      <c r="F80" s="12">
        <f t="shared" si="7"/>
        <v>19.0008</v>
      </c>
      <c r="G80" s="5">
        <v>29</v>
      </c>
      <c r="H80" s="13">
        <v>0.5172</v>
      </c>
      <c r="I80" s="12">
        <f t="shared" si="8"/>
        <v>14.9988</v>
      </c>
      <c r="J80" s="5">
        <v>23</v>
      </c>
      <c r="K80" s="11">
        <v>0.3913</v>
      </c>
      <c r="L80" s="12">
        <f t="shared" si="9"/>
        <v>8.9999</v>
      </c>
      <c r="M80" s="5">
        <v>18</v>
      </c>
      <c r="N80" s="11">
        <v>0.8889</v>
      </c>
      <c r="O80" s="12">
        <f t="shared" si="10"/>
        <v>16.0002</v>
      </c>
      <c r="P80" s="12">
        <f t="shared" si="11"/>
        <v>96</v>
      </c>
      <c r="Q80" s="12">
        <f t="shared" si="12"/>
        <v>58.9997</v>
      </c>
      <c r="R80" s="11">
        <f t="shared" si="13"/>
        <v>0.614580208333333</v>
      </c>
      <c r="S80" s="5">
        <v>1263</v>
      </c>
      <c r="T80" s="5">
        <v>10</v>
      </c>
      <c r="U80" s="11">
        <v>0.0079</v>
      </c>
      <c r="V80" s="5">
        <v>1</v>
      </c>
      <c r="W80" s="11">
        <v>0.0008</v>
      </c>
    </row>
    <row r="81" ht="17.25" customHeight="1" spans="1:23">
      <c r="A81" s="5">
        <v>77</v>
      </c>
      <c r="B81" s="5">
        <v>442075</v>
      </c>
      <c r="C81" s="5" t="s">
        <v>95</v>
      </c>
      <c r="D81" s="5">
        <v>93</v>
      </c>
      <c r="E81" s="11">
        <v>0.7634</v>
      </c>
      <c r="F81" s="12">
        <f t="shared" si="7"/>
        <v>70.9962</v>
      </c>
      <c r="G81" s="5">
        <v>76</v>
      </c>
      <c r="H81" s="13">
        <v>0.4737</v>
      </c>
      <c r="I81" s="12">
        <f t="shared" si="8"/>
        <v>36.0012</v>
      </c>
      <c r="J81" s="5">
        <v>107</v>
      </c>
      <c r="K81" s="11">
        <v>0.4486</v>
      </c>
      <c r="L81" s="12">
        <f t="shared" si="9"/>
        <v>48.0002</v>
      </c>
      <c r="M81" s="5">
        <v>33</v>
      </c>
      <c r="N81" s="11">
        <v>0.9697</v>
      </c>
      <c r="O81" s="12">
        <f t="shared" si="10"/>
        <v>32.0001</v>
      </c>
      <c r="P81" s="12">
        <f t="shared" si="11"/>
        <v>309</v>
      </c>
      <c r="Q81" s="12">
        <f t="shared" si="12"/>
        <v>186.9977</v>
      </c>
      <c r="R81" s="11">
        <f t="shared" si="13"/>
        <v>0.605170550161812</v>
      </c>
      <c r="S81" s="5">
        <v>1236</v>
      </c>
      <c r="T81" s="5">
        <v>10</v>
      </c>
      <c r="U81" s="11">
        <v>0.0081</v>
      </c>
      <c r="V81" s="5">
        <v>1</v>
      </c>
      <c r="W81" s="11">
        <v>0.0008</v>
      </c>
    </row>
    <row r="82" ht="17.25" customHeight="1" spans="1:23">
      <c r="A82" s="5">
        <v>78</v>
      </c>
      <c r="B82" s="5">
        <v>442049</v>
      </c>
      <c r="C82" s="5" t="s">
        <v>96</v>
      </c>
      <c r="D82" s="5">
        <v>3</v>
      </c>
      <c r="E82" s="11">
        <v>1</v>
      </c>
      <c r="F82" s="12">
        <f t="shared" si="7"/>
        <v>3</v>
      </c>
      <c r="G82" s="5">
        <v>7</v>
      </c>
      <c r="H82" s="13">
        <v>0.2857</v>
      </c>
      <c r="I82" s="12">
        <f t="shared" si="8"/>
        <v>1.9999</v>
      </c>
      <c r="J82" s="5">
        <v>32</v>
      </c>
      <c r="K82" s="11">
        <v>0.4375</v>
      </c>
      <c r="L82" s="12">
        <f t="shared" si="9"/>
        <v>14</v>
      </c>
      <c r="M82" s="5">
        <v>17</v>
      </c>
      <c r="N82" s="11">
        <v>0.9412</v>
      </c>
      <c r="O82" s="12">
        <f t="shared" si="10"/>
        <v>16.0004</v>
      </c>
      <c r="P82" s="12">
        <f t="shared" si="11"/>
        <v>59</v>
      </c>
      <c r="Q82" s="12">
        <f t="shared" si="12"/>
        <v>35.0003</v>
      </c>
      <c r="R82" s="11">
        <f t="shared" si="13"/>
        <v>0.593225423728813</v>
      </c>
      <c r="S82" s="5">
        <v>1044</v>
      </c>
      <c r="T82" s="5">
        <v>6</v>
      </c>
      <c r="U82" s="11">
        <v>0.0057</v>
      </c>
      <c r="V82" s="5">
        <v>0</v>
      </c>
      <c r="W82" s="11">
        <v>0</v>
      </c>
    </row>
    <row r="83" ht="17.25" customHeight="1" spans="1:23">
      <c r="A83" s="5">
        <v>79</v>
      </c>
      <c r="B83" s="5">
        <v>442095</v>
      </c>
      <c r="C83" s="5" t="s">
        <v>97</v>
      </c>
      <c r="D83" s="5">
        <v>20</v>
      </c>
      <c r="E83" s="11">
        <v>0.55</v>
      </c>
      <c r="F83" s="12">
        <f t="shared" si="7"/>
        <v>11</v>
      </c>
      <c r="G83" s="5">
        <v>28</v>
      </c>
      <c r="H83" s="13">
        <v>0.6071</v>
      </c>
      <c r="I83" s="12">
        <f t="shared" si="8"/>
        <v>16.9988</v>
      </c>
      <c r="J83" s="5">
        <v>21</v>
      </c>
      <c r="K83" s="11">
        <v>0.3333</v>
      </c>
      <c r="L83" s="12">
        <f t="shared" si="9"/>
        <v>6.9993</v>
      </c>
      <c r="M83" s="5">
        <v>22</v>
      </c>
      <c r="N83" s="11">
        <v>0.8182</v>
      </c>
      <c r="O83" s="12">
        <f t="shared" si="10"/>
        <v>18.0004</v>
      </c>
      <c r="P83" s="12">
        <f t="shared" si="11"/>
        <v>91</v>
      </c>
      <c r="Q83" s="12">
        <f t="shared" si="12"/>
        <v>52.9985</v>
      </c>
      <c r="R83" s="11">
        <f t="shared" si="13"/>
        <v>0.582401098901099</v>
      </c>
      <c r="S83" s="5">
        <v>348</v>
      </c>
      <c r="T83" s="5">
        <v>1</v>
      </c>
      <c r="U83" s="11">
        <v>0.0029</v>
      </c>
      <c r="V83" s="5">
        <v>0</v>
      </c>
      <c r="W83" s="11">
        <v>0</v>
      </c>
    </row>
    <row r="84" ht="17.25" customHeight="1" spans="1:23">
      <c r="A84" s="5">
        <v>80</v>
      </c>
      <c r="B84" s="5">
        <v>442059</v>
      </c>
      <c r="C84" s="5" t="s">
        <v>98</v>
      </c>
      <c r="D84" s="5">
        <v>108</v>
      </c>
      <c r="E84" s="11">
        <v>0.6204</v>
      </c>
      <c r="F84" s="12">
        <f t="shared" si="7"/>
        <v>67.0032</v>
      </c>
      <c r="G84" s="5">
        <v>79</v>
      </c>
      <c r="H84" s="13">
        <v>0.4304</v>
      </c>
      <c r="I84" s="12">
        <f t="shared" si="8"/>
        <v>34.0016</v>
      </c>
      <c r="J84" s="5">
        <v>170</v>
      </c>
      <c r="K84" s="11">
        <v>0.4824</v>
      </c>
      <c r="L84" s="12">
        <f t="shared" si="9"/>
        <v>82.008</v>
      </c>
      <c r="M84" s="5">
        <v>56</v>
      </c>
      <c r="N84" s="11">
        <v>0.9821</v>
      </c>
      <c r="O84" s="12">
        <f t="shared" si="10"/>
        <v>54.9976</v>
      </c>
      <c r="P84" s="12">
        <f t="shared" si="11"/>
        <v>413</v>
      </c>
      <c r="Q84" s="12">
        <f t="shared" si="12"/>
        <v>238.0104</v>
      </c>
      <c r="R84" s="11">
        <f t="shared" si="13"/>
        <v>0.576296368038741</v>
      </c>
      <c r="S84" s="5">
        <v>3096</v>
      </c>
      <c r="T84" s="5">
        <v>30</v>
      </c>
      <c r="U84" s="11">
        <v>0.0097</v>
      </c>
      <c r="V84" s="5">
        <v>0</v>
      </c>
      <c r="W84" s="11">
        <v>0</v>
      </c>
    </row>
    <row r="85" ht="17.25" customHeight="1" spans="1:23">
      <c r="A85" s="5">
        <v>81</v>
      </c>
      <c r="B85" s="5">
        <v>442064</v>
      </c>
      <c r="C85" s="5" t="s">
        <v>99</v>
      </c>
      <c r="D85" s="5">
        <v>4</v>
      </c>
      <c r="E85" s="11">
        <v>0.5</v>
      </c>
      <c r="F85" s="12">
        <f t="shared" si="7"/>
        <v>2</v>
      </c>
      <c r="G85" s="5">
        <v>26</v>
      </c>
      <c r="H85" s="13">
        <v>0.4615</v>
      </c>
      <c r="I85" s="12">
        <f t="shared" si="8"/>
        <v>11.999</v>
      </c>
      <c r="J85" s="5">
        <v>75</v>
      </c>
      <c r="K85" s="11">
        <v>0.4267</v>
      </c>
      <c r="L85" s="12">
        <f t="shared" si="9"/>
        <v>32.0025</v>
      </c>
      <c r="M85" s="5">
        <v>30</v>
      </c>
      <c r="N85" s="11">
        <v>0.9667</v>
      </c>
      <c r="O85" s="12">
        <f t="shared" si="10"/>
        <v>29.001</v>
      </c>
      <c r="P85" s="12">
        <f t="shared" si="11"/>
        <v>135</v>
      </c>
      <c r="Q85" s="12">
        <f t="shared" si="12"/>
        <v>75.0025</v>
      </c>
      <c r="R85" s="11">
        <f t="shared" si="13"/>
        <v>0.555574074074074</v>
      </c>
      <c r="S85" s="5">
        <v>1753</v>
      </c>
      <c r="T85" s="5">
        <v>17</v>
      </c>
      <c r="U85" s="11">
        <v>0.0097</v>
      </c>
      <c r="V85" s="5">
        <v>0</v>
      </c>
      <c r="W85" s="11">
        <v>0</v>
      </c>
    </row>
    <row r="86" ht="17.25" customHeight="1" spans="1:23">
      <c r="A86" s="5">
        <v>82</v>
      </c>
      <c r="B86" s="5">
        <v>442071</v>
      </c>
      <c r="C86" s="5" t="s">
        <v>100</v>
      </c>
      <c r="D86" s="5">
        <v>15</v>
      </c>
      <c r="E86" s="11">
        <v>0.4</v>
      </c>
      <c r="F86" s="12">
        <f t="shared" si="7"/>
        <v>6</v>
      </c>
      <c r="G86" s="5">
        <v>49</v>
      </c>
      <c r="H86" s="13">
        <v>0.5306</v>
      </c>
      <c r="I86" s="12">
        <f t="shared" si="8"/>
        <v>25.9994</v>
      </c>
      <c r="J86" s="5">
        <v>69</v>
      </c>
      <c r="K86" s="11">
        <v>0.4203</v>
      </c>
      <c r="L86" s="12">
        <f t="shared" si="9"/>
        <v>29.0007</v>
      </c>
      <c r="M86" s="5">
        <v>47</v>
      </c>
      <c r="N86" s="11">
        <v>0.8085</v>
      </c>
      <c r="O86" s="12">
        <f t="shared" si="10"/>
        <v>37.9995</v>
      </c>
      <c r="P86" s="12">
        <f t="shared" si="11"/>
        <v>180</v>
      </c>
      <c r="Q86" s="12">
        <f t="shared" si="12"/>
        <v>98.9996</v>
      </c>
      <c r="R86" s="11">
        <f t="shared" si="13"/>
        <v>0.549997777777778</v>
      </c>
      <c r="S86" s="5">
        <v>972</v>
      </c>
      <c r="T86" s="5">
        <v>9</v>
      </c>
      <c r="U86" s="11">
        <v>0.0093</v>
      </c>
      <c r="V86" s="5">
        <v>1</v>
      </c>
      <c r="W86" s="11">
        <v>0.001</v>
      </c>
    </row>
    <row r="87" ht="17.25" customHeight="1" spans="1:23">
      <c r="A87" s="5">
        <v>83</v>
      </c>
      <c r="B87" s="5">
        <v>442083</v>
      </c>
      <c r="C87" s="5" t="s">
        <v>101</v>
      </c>
      <c r="D87" s="5">
        <v>20</v>
      </c>
      <c r="E87" s="11">
        <v>0.55</v>
      </c>
      <c r="F87" s="12">
        <f t="shared" si="7"/>
        <v>11</v>
      </c>
      <c r="G87" s="5">
        <v>16</v>
      </c>
      <c r="H87" s="13">
        <v>0.5625</v>
      </c>
      <c r="I87" s="12">
        <f t="shared" si="8"/>
        <v>9</v>
      </c>
      <c r="J87" s="5">
        <v>60</v>
      </c>
      <c r="K87" s="11">
        <v>0.4333</v>
      </c>
      <c r="L87" s="12">
        <f t="shared" si="9"/>
        <v>25.998</v>
      </c>
      <c r="M87" s="5">
        <v>21</v>
      </c>
      <c r="N87" s="11">
        <v>0.8095</v>
      </c>
      <c r="O87" s="12">
        <f t="shared" si="10"/>
        <v>16.9995</v>
      </c>
      <c r="P87" s="12">
        <f t="shared" si="11"/>
        <v>117</v>
      </c>
      <c r="Q87" s="12">
        <f t="shared" si="12"/>
        <v>62.9975</v>
      </c>
      <c r="R87" s="11">
        <f t="shared" si="13"/>
        <v>0.538440170940171</v>
      </c>
      <c r="S87" s="5">
        <v>432</v>
      </c>
      <c r="T87" s="5">
        <v>1</v>
      </c>
      <c r="U87" s="11">
        <v>0.0023</v>
      </c>
      <c r="V87" s="5">
        <v>0</v>
      </c>
      <c r="W87" s="11">
        <v>0</v>
      </c>
    </row>
    <row r="88" ht="17.25" customHeight="1" spans="1:23">
      <c r="A88" s="5">
        <v>84</v>
      </c>
      <c r="B88" s="5">
        <v>442092</v>
      </c>
      <c r="C88" s="5" t="s">
        <v>102</v>
      </c>
      <c r="D88" s="5">
        <v>27</v>
      </c>
      <c r="E88" s="11">
        <v>0.6296</v>
      </c>
      <c r="F88" s="12">
        <f t="shared" si="7"/>
        <v>16.9992</v>
      </c>
      <c r="G88" s="5">
        <v>28</v>
      </c>
      <c r="H88" s="13">
        <v>0.25</v>
      </c>
      <c r="I88" s="12">
        <f t="shared" si="8"/>
        <v>7</v>
      </c>
      <c r="J88" s="5">
        <v>37</v>
      </c>
      <c r="K88" s="11">
        <v>0.4054</v>
      </c>
      <c r="L88" s="12">
        <f t="shared" si="9"/>
        <v>14.9998</v>
      </c>
      <c r="M88" s="5">
        <v>10</v>
      </c>
      <c r="N88" s="11">
        <v>1</v>
      </c>
      <c r="O88" s="12">
        <f t="shared" si="10"/>
        <v>10</v>
      </c>
      <c r="P88" s="12">
        <f t="shared" si="11"/>
        <v>102</v>
      </c>
      <c r="Q88" s="12">
        <f t="shared" si="12"/>
        <v>48.999</v>
      </c>
      <c r="R88" s="11">
        <f t="shared" si="13"/>
        <v>0.480382352941176</v>
      </c>
      <c r="S88" s="5">
        <v>682</v>
      </c>
      <c r="T88" s="5">
        <v>4</v>
      </c>
      <c r="U88" s="11">
        <v>0.0059</v>
      </c>
      <c r="V88" s="5">
        <v>0</v>
      </c>
      <c r="W88" s="11">
        <v>0</v>
      </c>
    </row>
    <row r="89" ht="17.25" customHeight="1" spans="1:23">
      <c r="A89" s="5">
        <v>85</v>
      </c>
      <c r="B89" s="5">
        <v>442063</v>
      </c>
      <c r="C89" s="5" t="s">
        <v>103</v>
      </c>
      <c r="D89" s="5">
        <v>38</v>
      </c>
      <c r="E89" s="11">
        <v>0.7632</v>
      </c>
      <c r="F89" s="12">
        <f t="shared" si="7"/>
        <v>29.0016</v>
      </c>
      <c r="G89" s="5">
        <v>21</v>
      </c>
      <c r="H89" s="13">
        <v>0.9048</v>
      </c>
      <c r="I89" s="12">
        <f t="shared" si="8"/>
        <v>19.0008</v>
      </c>
      <c r="J89" s="5">
        <v>21</v>
      </c>
      <c r="K89" s="11">
        <v>0.6667</v>
      </c>
      <c r="L89" s="12">
        <f t="shared" si="9"/>
        <v>14.0007</v>
      </c>
      <c r="M89" s="5">
        <v>30</v>
      </c>
      <c r="N89" s="11">
        <v>0.9333</v>
      </c>
      <c r="O89" s="12">
        <f t="shared" si="10"/>
        <v>27.999</v>
      </c>
      <c r="P89" s="12">
        <f t="shared" si="11"/>
        <v>110</v>
      </c>
      <c r="Q89" s="12">
        <f t="shared" si="12"/>
        <v>90.0021</v>
      </c>
      <c r="R89" s="11">
        <f t="shared" si="13"/>
        <v>0.818200909090909</v>
      </c>
      <c r="S89" s="5">
        <v>769</v>
      </c>
      <c r="T89" s="5">
        <v>7</v>
      </c>
      <c r="U89" s="11">
        <v>0.0091</v>
      </c>
      <c r="V89" s="5">
        <v>0</v>
      </c>
      <c r="W89" s="11">
        <v>0</v>
      </c>
    </row>
    <row r="90" ht="17.25" customHeight="1" spans="1:23">
      <c r="A90" s="5">
        <v>86</v>
      </c>
      <c r="B90" s="5">
        <v>442060</v>
      </c>
      <c r="C90" s="5" t="s">
        <v>104</v>
      </c>
      <c r="D90" s="5">
        <v>92</v>
      </c>
      <c r="E90" s="11">
        <v>0.8804</v>
      </c>
      <c r="F90" s="12">
        <f t="shared" si="7"/>
        <v>80.9968</v>
      </c>
      <c r="G90" s="5">
        <v>43</v>
      </c>
      <c r="H90" s="13">
        <v>0.7442</v>
      </c>
      <c r="I90" s="12">
        <f t="shared" si="8"/>
        <v>32.0006</v>
      </c>
      <c r="J90" s="5">
        <v>44</v>
      </c>
      <c r="K90" s="11">
        <v>0.6591</v>
      </c>
      <c r="L90" s="12">
        <f t="shared" si="9"/>
        <v>29.0004</v>
      </c>
      <c r="M90" s="5">
        <v>13</v>
      </c>
      <c r="N90" s="11">
        <v>1</v>
      </c>
      <c r="O90" s="12">
        <f t="shared" si="10"/>
        <v>13</v>
      </c>
      <c r="P90" s="12">
        <f t="shared" si="11"/>
        <v>192</v>
      </c>
      <c r="Q90" s="12">
        <f t="shared" si="12"/>
        <v>154.9978</v>
      </c>
      <c r="R90" s="11">
        <f t="shared" si="13"/>
        <v>0.807280208333333</v>
      </c>
      <c r="S90" s="5">
        <v>1482</v>
      </c>
      <c r="T90" s="5">
        <v>11</v>
      </c>
      <c r="U90" s="11">
        <v>0.0074</v>
      </c>
      <c r="V90" s="5">
        <v>0</v>
      </c>
      <c r="W90" s="11">
        <v>0</v>
      </c>
    </row>
    <row r="91" ht="17.25" customHeight="1" spans="1:23">
      <c r="A91" s="5">
        <v>87</v>
      </c>
      <c r="B91" s="5">
        <v>442034</v>
      </c>
      <c r="C91" s="5" t="s">
        <v>105</v>
      </c>
      <c r="D91" s="5">
        <v>0</v>
      </c>
      <c r="E91" s="11">
        <v>0</v>
      </c>
      <c r="F91" s="12">
        <f t="shared" si="7"/>
        <v>0</v>
      </c>
      <c r="G91" s="5">
        <v>6</v>
      </c>
      <c r="H91" s="13">
        <v>1</v>
      </c>
      <c r="I91" s="12">
        <f t="shared" si="8"/>
        <v>6</v>
      </c>
      <c r="J91" s="5">
        <v>10</v>
      </c>
      <c r="K91" s="11">
        <v>0.5</v>
      </c>
      <c r="L91" s="12">
        <f t="shared" si="9"/>
        <v>5</v>
      </c>
      <c r="M91" s="5">
        <v>6</v>
      </c>
      <c r="N91" s="11">
        <v>1</v>
      </c>
      <c r="O91" s="12">
        <f t="shared" si="10"/>
        <v>6</v>
      </c>
      <c r="P91" s="12">
        <f t="shared" si="11"/>
        <v>22</v>
      </c>
      <c r="Q91" s="12">
        <f t="shared" si="12"/>
        <v>17</v>
      </c>
      <c r="R91" s="11">
        <f t="shared" si="13"/>
        <v>0.772727272727273</v>
      </c>
      <c r="S91" s="5">
        <v>318</v>
      </c>
      <c r="T91" s="5">
        <v>2</v>
      </c>
      <c r="U91" s="11">
        <v>0.0063</v>
      </c>
      <c r="V91" s="5">
        <v>0</v>
      </c>
      <c r="W91" s="11">
        <v>0</v>
      </c>
    </row>
    <row r="92" ht="17.25" customHeight="1" spans="1:23">
      <c r="A92" s="5">
        <v>88</v>
      </c>
      <c r="B92" s="5">
        <v>442005</v>
      </c>
      <c r="C92" s="5" t="s">
        <v>106</v>
      </c>
      <c r="D92" s="5">
        <v>6</v>
      </c>
      <c r="E92" s="11">
        <v>1</v>
      </c>
      <c r="F92" s="12">
        <f t="shared" si="7"/>
        <v>6</v>
      </c>
      <c r="G92" s="5">
        <v>20</v>
      </c>
      <c r="H92" s="13">
        <v>0.65</v>
      </c>
      <c r="I92" s="12">
        <f t="shared" si="8"/>
        <v>13</v>
      </c>
      <c r="J92" s="5">
        <v>2</v>
      </c>
      <c r="K92" s="11">
        <v>1</v>
      </c>
      <c r="L92" s="12">
        <f t="shared" si="9"/>
        <v>2</v>
      </c>
      <c r="M92" s="5">
        <v>4</v>
      </c>
      <c r="N92" s="11">
        <v>0.75</v>
      </c>
      <c r="O92" s="12">
        <f t="shared" si="10"/>
        <v>3</v>
      </c>
      <c r="P92" s="12">
        <f t="shared" si="11"/>
        <v>32</v>
      </c>
      <c r="Q92" s="12">
        <f t="shared" si="12"/>
        <v>24</v>
      </c>
      <c r="R92" s="11">
        <f t="shared" si="13"/>
        <v>0.75</v>
      </c>
      <c r="S92" s="5">
        <v>376</v>
      </c>
      <c r="T92" s="5">
        <v>1</v>
      </c>
      <c r="U92" s="11">
        <v>0.0027</v>
      </c>
      <c r="V92" s="5">
        <v>0</v>
      </c>
      <c r="W92" s="11">
        <v>0</v>
      </c>
    </row>
    <row r="93" ht="17.25" customHeight="1" spans="1:23">
      <c r="A93" s="5">
        <v>89</v>
      </c>
      <c r="B93" s="5">
        <v>442041</v>
      </c>
      <c r="C93" s="5" t="s">
        <v>107</v>
      </c>
      <c r="D93" s="5">
        <v>1</v>
      </c>
      <c r="E93" s="11">
        <v>1</v>
      </c>
      <c r="F93" s="12">
        <f t="shared" si="7"/>
        <v>1</v>
      </c>
      <c r="G93" s="5">
        <v>1</v>
      </c>
      <c r="H93" s="13">
        <v>1</v>
      </c>
      <c r="I93" s="12">
        <f t="shared" si="8"/>
        <v>1</v>
      </c>
      <c r="J93" s="5">
        <v>3</v>
      </c>
      <c r="K93" s="11">
        <v>0</v>
      </c>
      <c r="L93" s="12">
        <f t="shared" si="9"/>
        <v>0</v>
      </c>
      <c r="M93" s="5">
        <v>5</v>
      </c>
      <c r="N93" s="11">
        <v>1</v>
      </c>
      <c r="O93" s="12">
        <f t="shared" si="10"/>
        <v>5</v>
      </c>
      <c r="P93" s="12">
        <f t="shared" si="11"/>
        <v>10</v>
      </c>
      <c r="Q93" s="12">
        <f t="shared" si="12"/>
        <v>7</v>
      </c>
      <c r="R93" s="11">
        <f t="shared" si="13"/>
        <v>0.7</v>
      </c>
      <c r="S93" s="5">
        <v>493</v>
      </c>
      <c r="T93" s="5">
        <v>4</v>
      </c>
      <c r="U93" s="11">
        <v>0.0081</v>
      </c>
      <c r="V93" s="5">
        <v>0</v>
      </c>
      <c r="W93" s="11">
        <v>0</v>
      </c>
    </row>
    <row r="94" ht="17.25" customHeight="1" spans="1:23">
      <c r="A94" s="5">
        <v>90</v>
      </c>
      <c r="B94" s="5">
        <v>442019</v>
      </c>
      <c r="C94" s="5" t="s">
        <v>108</v>
      </c>
      <c r="D94" s="5">
        <v>7</v>
      </c>
      <c r="E94" s="11">
        <v>0.7143</v>
      </c>
      <c r="F94" s="12">
        <f t="shared" si="7"/>
        <v>5.0001</v>
      </c>
      <c r="G94" s="5">
        <v>8</v>
      </c>
      <c r="H94" s="13">
        <v>0.5</v>
      </c>
      <c r="I94" s="12">
        <f t="shared" si="8"/>
        <v>4</v>
      </c>
      <c r="J94" s="5">
        <v>17</v>
      </c>
      <c r="K94" s="11">
        <v>0.5294</v>
      </c>
      <c r="L94" s="12">
        <f t="shared" si="9"/>
        <v>8.9998</v>
      </c>
      <c r="M94" s="5">
        <v>12</v>
      </c>
      <c r="N94" s="11">
        <v>1</v>
      </c>
      <c r="O94" s="12">
        <f t="shared" si="10"/>
        <v>12</v>
      </c>
      <c r="P94" s="12">
        <f t="shared" si="11"/>
        <v>44</v>
      </c>
      <c r="Q94" s="12">
        <f t="shared" si="12"/>
        <v>29.9999</v>
      </c>
      <c r="R94" s="11">
        <f t="shared" si="13"/>
        <v>0.681815909090909</v>
      </c>
      <c r="S94" s="5">
        <v>712</v>
      </c>
      <c r="T94" s="5">
        <v>10</v>
      </c>
      <c r="U94" s="11">
        <v>0.014</v>
      </c>
      <c r="V94" s="5">
        <v>0</v>
      </c>
      <c r="W94" s="11">
        <v>0</v>
      </c>
    </row>
    <row r="95" ht="17.25" customHeight="1" spans="1:23">
      <c r="A95" s="5">
        <v>91</v>
      </c>
      <c r="B95" s="5">
        <v>442065</v>
      </c>
      <c r="C95" s="5" t="s">
        <v>109</v>
      </c>
      <c r="D95" s="5">
        <v>21</v>
      </c>
      <c r="E95" s="11">
        <v>0.7143</v>
      </c>
      <c r="F95" s="12">
        <f t="shared" si="7"/>
        <v>15.0003</v>
      </c>
      <c r="G95" s="5">
        <v>13</v>
      </c>
      <c r="H95" s="13">
        <v>0.5385</v>
      </c>
      <c r="I95" s="12">
        <f t="shared" si="8"/>
        <v>7.0005</v>
      </c>
      <c r="J95" s="5">
        <v>5</v>
      </c>
      <c r="K95" s="11">
        <v>0.4</v>
      </c>
      <c r="L95" s="12">
        <f t="shared" si="9"/>
        <v>2</v>
      </c>
      <c r="M95" s="5">
        <v>7</v>
      </c>
      <c r="N95" s="11">
        <v>1</v>
      </c>
      <c r="O95" s="12">
        <f t="shared" si="10"/>
        <v>7</v>
      </c>
      <c r="P95" s="12">
        <f t="shared" si="11"/>
        <v>46</v>
      </c>
      <c r="Q95" s="12">
        <f t="shared" si="12"/>
        <v>31.0008</v>
      </c>
      <c r="R95" s="11">
        <f t="shared" si="13"/>
        <v>0.673930434782609</v>
      </c>
      <c r="S95" s="5">
        <v>424</v>
      </c>
      <c r="T95" s="5">
        <v>5</v>
      </c>
      <c r="U95" s="11">
        <v>0.0118</v>
      </c>
      <c r="V95" s="5">
        <v>0</v>
      </c>
      <c r="W95" s="11">
        <v>0</v>
      </c>
    </row>
    <row r="96" ht="17.25" customHeight="1" spans="1:23">
      <c r="A96" s="5">
        <v>92</v>
      </c>
      <c r="B96" s="5">
        <v>442051</v>
      </c>
      <c r="C96" s="5" t="s">
        <v>110</v>
      </c>
      <c r="D96" s="5">
        <v>11</v>
      </c>
      <c r="E96" s="11">
        <v>0.6364</v>
      </c>
      <c r="F96" s="12">
        <f t="shared" si="7"/>
        <v>7.0004</v>
      </c>
      <c r="G96" s="5">
        <v>7</v>
      </c>
      <c r="H96" s="13">
        <v>0.2857</v>
      </c>
      <c r="I96" s="12">
        <f t="shared" si="8"/>
        <v>1.9999</v>
      </c>
      <c r="J96" s="5">
        <v>13</v>
      </c>
      <c r="K96" s="11">
        <v>0.3846</v>
      </c>
      <c r="L96" s="12">
        <f t="shared" si="9"/>
        <v>4.9998</v>
      </c>
      <c r="M96" s="5">
        <v>3</v>
      </c>
      <c r="N96" s="11">
        <v>1</v>
      </c>
      <c r="O96" s="12">
        <f t="shared" si="10"/>
        <v>3</v>
      </c>
      <c r="P96" s="12">
        <f t="shared" si="11"/>
        <v>34</v>
      </c>
      <c r="Q96" s="12">
        <f t="shared" si="12"/>
        <v>17.0001</v>
      </c>
      <c r="R96" s="11">
        <f t="shared" si="13"/>
        <v>0.500002941176471</v>
      </c>
      <c r="S96" s="5">
        <v>496</v>
      </c>
      <c r="T96" s="5">
        <v>2</v>
      </c>
      <c r="U96" s="11">
        <v>0.004</v>
      </c>
      <c r="V96" s="5">
        <v>0</v>
      </c>
      <c r="W96" s="11">
        <v>0</v>
      </c>
    </row>
    <row r="97" ht="17.25" customHeight="1" spans="1:23">
      <c r="A97" s="5">
        <v>93</v>
      </c>
      <c r="B97" s="5">
        <v>442008</v>
      </c>
      <c r="C97" s="5" t="s">
        <v>111</v>
      </c>
      <c r="D97" s="5">
        <v>0</v>
      </c>
      <c r="E97" s="11">
        <v>0</v>
      </c>
      <c r="F97" s="12">
        <f t="shared" si="7"/>
        <v>0</v>
      </c>
      <c r="G97" s="5">
        <v>0</v>
      </c>
      <c r="H97" s="13">
        <v>0</v>
      </c>
      <c r="I97" s="12">
        <f t="shared" si="8"/>
        <v>0</v>
      </c>
      <c r="J97" s="5">
        <v>4</v>
      </c>
      <c r="K97" s="11">
        <v>0.5</v>
      </c>
      <c r="L97" s="12">
        <f t="shared" si="9"/>
        <v>2</v>
      </c>
      <c r="M97" s="5">
        <v>0</v>
      </c>
      <c r="N97" s="11">
        <v>0</v>
      </c>
      <c r="O97" s="12">
        <f t="shared" si="10"/>
        <v>0</v>
      </c>
      <c r="P97" s="12">
        <f t="shared" si="11"/>
        <v>4</v>
      </c>
      <c r="Q97" s="12">
        <f t="shared" si="12"/>
        <v>2</v>
      </c>
      <c r="R97" s="11">
        <f t="shared" si="13"/>
        <v>0.5</v>
      </c>
      <c r="S97" s="5">
        <v>312</v>
      </c>
      <c r="T97" s="5">
        <v>3</v>
      </c>
      <c r="U97" s="11">
        <v>0.0096</v>
      </c>
      <c r="V97" s="5">
        <v>0</v>
      </c>
      <c r="W97" s="11">
        <v>0</v>
      </c>
    </row>
    <row r="98" ht="17.25" customHeight="1" spans="1:23">
      <c r="A98" s="5">
        <v>94</v>
      </c>
      <c r="B98" s="5">
        <v>442043</v>
      </c>
      <c r="C98" s="5" t="s">
        <v>112</v>
      </c>
      <c r="D98" s="5">
        <v>0</v>
      </c>
      <c r="E98" s="11">
        <v>0</v>
      </c>
      <c r="F98" s="12">
        <f t="shared" si="7"/>
        <v>0</v>
      </c>
      <c r="G98" s="5">
        <v>10</v>
      </c>
      <c r="H98" s="13">
        <v>0.5</v>
      </c>
      <c r="I98" s="12">
        <f t="shared" si="8"/>
        <v>5</v>
      </c>
      <c r="J98" s="5">
        <v>9</v>
      </c>
      <c r="K98" s="11">
        <v>0.3333</v>
      </c>
      <c r="L98" s="12">
        <f t="shared" si="9"/>
        <v>2.9997</v>
      </c>
      <c r="M98" s="5">
        <v>13</v>
      </c>
      <c r="N98" s="11">
        <v>0.6154</v>
      </c>
      <c r="O98" s="12">
        <f t="shared" si="10"/>
        <v>8.0002</v>
      </c>
      <c r="P98" s="12">
        <f t="shared" si="11"/>
        <v>32</v>
      </c>
      <c r="Q98" s="12">
        <f t="shared" si="12"/>
        <v>15.9999</v>
      </c>
      <c r="R98" s="11">
        <f t="shared" si="13"/>
        <v>0.499996875</v>
      </c>
      <c r="S98" s="5">
        <v>1333</v>
      </c>
      <c r="T98" s="5">
        <v>20</v>
      </c>
      <c r="U98" s="11">
        <v>0.015</v>
      </c>
      <c r="V98" s="5">
        <v>1</v>
      </c>
      <c r="W98" s="11">
        <v>0.0008</v>
      </c>
    </row>
    <row r="99" ht="17.25" customHeight="1" spans="1:23">
      <c r="A99" s="5">
        <v>95</v>
      </c>
      <c r="B99" s="5">
        <v>442020</v>
      </c>
      <c r="C99" s="5" t="s">
        <v>113</v>
      </c>
      <c r="D99" s="5">
        <v>1</v>
      </c>
      <c r="E99" s="11">
        <v>1</v>
      </c>
      <c r="F99" s="12">
        <f t="shared" si="7"/>
        <v>1</v>
      </c>
      <c r="G99" s="5">
        <v>3</v>
      </c>
      <c r="H99" s="13">
        <v>0.6667</v>
      </c>
      <c r="I99" s="12">
        <f t="shared" si="8"/>
        <v>2.0001</v>
      </c>
      <c r="J99" s="5">
        <v>6</v>
      </c>
      <c r="K99" s="11">
        <v>0.6667</v>
      </c>
      <c r="L99" s="12">
        <f t="shared" si="9"/>
        <v>4.0002</v>
      </c>
      <c r="M99" s="5">
        <v>4</v>
      </c>
      <c r="N99" s="11">
        <v>0.5</v>
      </c>
      <c r="O99" s="12">
        <f t="shared" si="10"/>
        <v>2</v>
      </c>
      <c r="P99" s="12">
        <f t="shared" si="11"/>
        <v>14</v>
      </c>
      <c r="Q99" s="12">
        <f t="shared" si="12"/>
        <v>9.0003</v>
      </c>
      <c r="R99" s="11">
        <f t="shared" si="13"/>
        <v>0.642878571428571</v>
      </c>
      <c r="S99" s="5">
        <v>447</v>
      </c>
      <c r="T99" s="5">
        <v>4</v>
      </c>
      <c r="U99" s="11">
        <v>0.0089</v>
      </c>
      <c r="V99" s="5">
        <v>0</v>
      </c>
      <c r="W99" s="11">
        <v>0</v>
      </c>
    </row>
    <row r="100" ht="17.25" customHeight="1" spans="1:23">
      <c r="A100" s="5">
        <v>96</v>
      </c>
      <c r="B100" s="5">
        <v>442062</v>
      </c>
      <c r="C100" s="5" t="s">
        <v>114</v>
      </c>
      <c r="D100" s="5">
        <v>2</v>
      </c>
      <c r="E100" s="11">
        <v>0.5</v>
      </c>
      <c r="F100" s="12">
        <f t="shared" si="7"/>
        <v>1</v>
      </c>
      <c r="G100" s="5">
        <v>4</v>
      </c>
      <c r="H100" s="13">
        <v>0.5</v>
      </c>
      <c r="I100" s="12">
        <f t="shared" si="8"/>
        <v>2</v>
      </c>
      <c r="J100" s="5">
        <v>13</v>
      </c>
      <c r="K100" s="11">
        <v>0.3077</v>
      </c>
      <c r="L100" s="12">
        <f t="shared" si="9"/>
        <v>4.0001</v>
      </c>
      <c r="M100" s="5">
        <v>6</v>
      </c>
      <c r="N100" s="11">
        <v>0.6667</v>
      </c>
      <c r="O100" s="12">
        <f t="shared" si="10"/>
        <v>4.0002</v>
      </c>
      <c r="P100" s="12">
        <f t="shared" si="11"/>
        <v>25</v>
      </c>
      <c r="Q100" s="12">
        <f t="shared" si="12"/>
        <v>11.0003</v>
      </c>
      <c r="R100" s="11">
        <f t="shared" si="13"/>
        <v>0.440012</v>
      </c>
      <c r="S100" s="5">
        <v>301</v>
      </c>
      <c r="T100" s="5">
        <v>2</v>
      </c>
      <c r="U100" s="11">
        <v>0.0066</v>
      </c>
      <c r="V100" s="5">
        <v>0</v>
      </c>
      <c r="W100" s="11">
        <v>0</v>
      </c>
    </row>
    <row r="101" ht="17.25" customHeight="1" spans="1:23">
      <c r="A101" s="5">
        <v>97</v>
      </c>
      <c r="B101" s="5">
        <v>442036</v>
      </c>
      <c r="C101" s="5" t="s">
        <v>115</v>
      </c>
      <c r="D101" s="5">
        <v>4</v>
      </c>
      <c r="E101" s="11">
        <v>0.25</v>
      </c>
      <c r="F101" s="12">
        <f t="shared" si="7"/>
        <v>1</v>
      </c>
      <c r="G101" s="5">
        <v>9</v>
      </c>
      <c r="H101" s="13">
        <v>0.2222</v>
      </c>
      <c r="I101" s="12">
        <f t="shared" si="8"/>
        <v>1.9998</v>
      </c>
      <c r="J101" s="5">
        <v>6</v>
      </c>
      <c r="K101" s="11">
        <v>0.1667</v>
      </c>
      <c r="L101" s="12">
        <f t="shared" si="9"/>
        <v>1.0002</v>
      </c>
      <c r="M101" s="5">
        <v>7</v>
      </c>
      <c r="N101" s="11">
        <v>1</v>
      </c>
      <c r="O101" s="12">
        <f t="shared" si="10"/>
        <v>7</v>
      </c>
      <c r="P101" s="12">
        <f t="shared" si="11"/>
        <v>26</v>
      </c>
      <c r="Q101" s="12">
        <f t="shared" si="12"/>
        <v>11</v>
      </c>
      <c r="R101" s="11">
        <f t="shared" si="13"/>
        <v>0.423076923076923</v>
      </c>
      <c r="S101" s="5">
        <v>809</v>
      </c>
      <c r="T101" s="5">
        <v>8</v>
      </c>
      <c r="U101" s="11">
        <v>0.0099</v>
      </c>
      <c r="V101" s="5">
        <v>0</v>
      </c>
      <c r="W101" s="11">
        <v>0</v>
      </c>
    </row>
    <row r="102" ht="17.25" customHeight="1" spans="1:23">
      <c r="A102" s="5">
        <v>98</v>
      </c>
      <c r="B102" s="5">
        <v>442069</v>
      </c>
      <c r="C102" s="5" t="s">
        <v>116</v>
      </c>
      <c r="D102" s="5">
        <v>0</v>
      </c>
      <c r="E102" s="11">
        <v>0</v>
      </c>
      <c r="F102" s="12">
        <f t="shared" si="7"/>
        <v>0</v>
      </c>
      <c r="G102" s="5">
        <v>0</v>
      </c>
      <c r="H102" s="13">
        <v>0</v>
      </c>
      <c r="I102" s="12">
        <f t="shared" si="8"/>
        <v>0</v>
      </c>
      <c r="J102" s="5">
        <v>0</v>
      </c>
      <c r="K102" s="11">
        <v>0</v>
      </c>
      <c r="L102" s="12">
        <f t="shared" si="9"/>
        <v>0</v>
      </c>
      <c r="M102" s="5">
        <v>0</v>
      </c>
      <c r="N102" s="11">
        <v>0</v>
      </c>
      <c r="O102" s="12">
        <f t="shared" si="10"/>
        <v>0</v>
      </c>
      <c r="P102" s="12">
        <f t="shared" si="11"/>
        <v>0</v>
      </c>
      <c r="Q102" s="12">
        <f t="shared" si="12"/>
        <v>0</v>
      </c>
      <c r="R102" s="11">
        <v>0</v>
      </c>
      <c r="S102" s="5">
        <v>0</v>
      </c>
      <c r="T102" s="5">
        <v>0</v>
      </c>
      <c r="U102" s="11">
        <v>0</v>
      </c>
      <c r="V102" s="5">
        <v>0</v>
      </c>
      <c r="W102" s="11">
        <v>0</v>
      </c>
    </row>
    <row r="103" ht="17.25" customHeight="1" spans="1:23">
      <c r="A103" s="5">
        <v>99</v>
      </c>
      <c r="B103" s="5">
        <v>442102</v>
      </c>
      <c r="C103" s="5" t="s">
        <v>117</v>
      </c>
      <c r="D103" s="5">
        <v>0</v>
      </c>
      <c r="E103" s="11">
        <v>0</v>
      </c>
      <c r="F103" s="12">
        <f t="shared" si="7"/>
        <v>0</v>
      </c>
      <c r="G103" s="5">
        <v>0</v>
      </c>
      <c r="H103" s="13">
        <v>0</v>
      </c>
      <c r="I103" s="12">
        <f t="shared" si="8"/>
        <v>0</v>
      </c>
      <c r="J103" s="5">
        <v>0</v>
      </c>
      <c r="K103" s="11">
        <v>0</v>
      </c>
      <c r="L103" s="12">
        <f t="shared" si="9"/>
        <v>0</v>
      </c>
      <c r="M103" s="5">
        <v>0</v>
      </c>
      <c r="N103" s="11">
        <v>0</v>
      </c>
      <c r="O103" s="12">
        <f t="shared" si="10"/>
        <v>0</v>
      </c>
      <c r="P103" s="12">
        <f t="shared" si="11"/>
        <v>0</v>
      </c>
      <c r="Q103" s="12">
        <f t="shared" si="12"/>
        <v>0</v>
      </c>
      <c r="R103" s="11">
        <v>0</v>
      </c>
      <c r="S103" s="5">
        <v>0</v>
      </c>
      <c r="T103" s="5">
        <v>0</v>
      </c>
      <c r="U103" s="11">
        <v>0</v>
      </c>
      <c r="V103" s="5">
        <v>0</v>
      </c>
      <c r="W103" s="11">
        <v>0</v>
      </c>
    </row>
    <row r="104" ht="17.25" customHeight="1" spans="1:23">
      <c r="A104" s="5">
        <v>100</v>
      </c>
      <c r="B104" s="5">
        <v>442047</v>
      </c>
      <c r="C104" s="5" t="s">
        <v>118</v>
      </c>
      <c r="D104" s="5">
        <v>2</v>
      </c>
      <c r="E104" s="11">
        <v>1</v>
      </c>
      <c r="F104" s="12">
        <f t="shared" si="7"/>
        <v>2</v>
      </c>
      <c r="G104" s="5">
        <v>2</v>
      </c>
      <c r="H104" s="13">
        <v>1</v>
      </c>
      <c r="I104" s="12">
        <f t="shared" si="8"/>
        <v>2</v>
      </c>
      <c r="J104" s="5">
        <v>4</v>
      </c>
      <c r="K104" s="11">
        <v>0.5</v>
      </c>
      <c r="L104" s="12">
        <f t="shared" si="9"/>
        <v>2</v>
      </c>
      <c r="M104" s="5">
        <v>6</v>
      </c>
      <c r="N104" s="11">
        <v>1</v>
      </c>
      <c r="O104" s="12">
        <f t="shared" si="10"/>
        <v>6</v>
      </c>
      <c r="P104" s="12">
        <f t="shared" si="11"/>
        <v>14</v>
      </c>
      <c r="Q104" s="12">
        <f t="shared" si="12"/>
        <v>12</v>
      </c>
      <c r="R104" s="11">
        <f>Q104/P104</f>
        <v>0.857142857142857</v>
      </c>
      <c r="S104" s="5">
        <v>492</v>
      </c>
      <c r="T104" s="5">
        <v>3</v>
      </c>
      <c r="U104" s="11">
        <v>0.0061</v>
      </c>
      <c r="V104" s="5">
        <v>0</v>
      </c>
      <c r="W104" s="11">
        <v>0</v>
      </c>
    </row>
    <row r="105" s="1" customFormat="1" ht="22" customHeight="1" spans="1:23">
      <c r="A105" s="24" t="s">
        <v>119</v>
      </c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</row>
  </sheetData>
  <mergeCells count="24">
    <mergeCell ref="A1:W1"/>
    <mergeCell ref="D2:F2"/>
    <mergeCell ref="G2:I2"/>
    <mergeCell ref="J2:O2"/>
    <mergeCell ref="P2:R2"/>
    <mergeCell ref="S2:W2"/>
    <mergeCell ref="J3:L3"/>
    <mergeCell ref="M3:O3"/>
    <mergeCell ref="T3:U3"/>
    <mergeCell ref="V3:W3"/>
    <mergeCell ref="A105:W105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P3:P4"/>
    <mergeCell ref="Q3:Q4"/>
    <mergeCell ref="R3:R4"/>
    <mergeCell ref="S3:S4"/>
  </mergeCells>
  <pageMargins left="0.751388888888889" right="0.751388888888889" top="0.196527777777778" bottom="0.393055555555556" header="0.393055555555556" footer="0.393055555555556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4月驾校培训质量统计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mok</cp:lastModifiedBy>
  <dcterms:created xsi:type="dcterms:W3CDTF">2022-04-22T02:33:00Z</dcterms:created>
  <dcterms:modified xsi:type="dcterms:W3CDTF">2024-07-29T02:40:45Z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89100D74AAEB4D74A289C8E917561D41_12</vt:lpwstr>
  </property>
</Properties>
</file>