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<sst xmlns="http://schemas.openxmlformats.org/spreadsheetml/2006/main" count="232" uniqueCount="119">
  <si>
    <t>驾校培训质量统计表（2022年1月份）</t>
  </si>
  <si>
    <t>序号</t>
  </si>
  <si>
    <t>驾校代码</t>
  </si>
  <si>
    <t>驾校名称</t>
  </si>
  <si>
    <t>科目一</t>
  </si>
  <si>
    <t>科目二</t>
  </si>
  <si>
    <t>科目三</t>
  </si>
  <si>
    <t>统合情况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</si>
  <si>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</si>
  <si>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</si>
  <si>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</si>
  <si>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</si>
  <si>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</si>
  <si>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</si>
  <si>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</si>
  <si>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</si>
  <si>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</si>
  <si>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</si>
  <si>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</si>
  <si>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</si>
  <si>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迅达驾校</t>
  </si>
  <si>
    <t>富强驾校</t>
  </si>
  <si>
    <t>冠兴驾校</t>
  </si>
  <si>
    <t>广捷驾校</t>
  </si>
  <si>
    <t>海泓驾校</t>
  </si>
  <si>
    <t>天堡驾校</t>
  </si>
  <si>
    <t>前程驾校</t>
  </si>
  <si>
    <t>中翔驾校</t>
  </si>
  <si>
    <t>金基驾校</t>
  </si>
  <si>
    <t>开延驾校</t>
  </si>
  <si>
    <t>德雅驾校</t>
  </si>
  <si>
    <t>创亿驾校</t>
  </si>
  <si>
    <t>联达驾校</t>
  </si>
  <si>
    <t>驾协驾校</t>
  </si>
  <si>
    <t>永胜驾校</t>
  </si>
  <si>
    <t>新广胜驾校</t>
  </si>
  <si>
    <t>中港驾校</t>
  </si>
  <si>
    <t>泓兴驾校</t>
  </si>
  <si>
    <t>古镇广捷驾校</t>
  </si>
  <si>
    <t>永成驾校</t>
  </si>
  <si>
    <t>旭日驾校</t>
  </si>
  <si>
    <t>永信驾校</t>
  </si>
  <si>
    <t>永鹏驾校</t>
  </si>
  <si>
    <t>大地驾校</t>
  </si>
  <si>
    <t>中山悦港</t>
  </si>
  <si>
    <t>冠一驾校</t>
  </si>
  <si>
    <t>申龙驾校</t>
  </si>
  <si>
    <t>中泰驾校</t>
  </si>
  <si>
    <t>港信驾校</t>
  </si>
  <si>
    <t>顺捷驾校</t>
  </si>
  <si>
    <t>一新公司</t>
  </si>
  <si>
    <t>恒通驾校</t>
  </si>
  <si>
    <t>安达驾校</t>
  </si>
  <si>
    <t>广兴驾校</t>
  </si>
  <si>
    <t>骏兴驾校</t>
  </si>
  <si>
    <t>鸿福培训有限公司</t>
  </si>
  <si>
    <t>顺通驾校</t>
  </si>
  <si>
    <t>联胜驾校</t>
  </si>
  <si>
    <t>致远驾校</t>
  </si>
  <si>
    <t>中驾驾校</t>
  </si>
  <si>
    <t>中炬驾校</t>
  </si>
  <si>
    <t>中裕驾校</t>
  </si>
  <si>
    <t>广胜驾校</t>
  </si>
  <si>
    <t>越通驾校</t>
  </si>
  <si>
    <t>骐浩驾校</t>
  </si>
  <si>
    <t>开心驾校</t>
  </si>
  <si>
    <t>中榄驾校</t>
  </si>
  <si>
    <t>港弘驾校</t>
  </si>
  <si>
    <t>瀚东驾校</t>
  </si>
  <si>
    <t>东成驾校</t>
  </si>
  <si>
    <t>中芙驾校</t>
  </si>
  <si>
    <t>泓泰驾校</t>
  </si>
  <si>
    <t>志辉驾校</t>
  </si>
  <si>
    <t>扬帆驾校</t>
  </si>
  <si>
    <t>至高驾校</t>
  </si>
  <si>
    <t>顺景驾校</t>
  </si>
  <si>
    <t>逸林驾校</t>
  </si>
  <si>
    <t>公路驾校</t>
  </si>
  <si>
    <t>骏宇驾校</t>
  </si>
  <si>
    <t>岭峡驾校</t>
  </si>
  <si>
    <t>学驾无忧</t>
  </si>
  <si>
    <t>温泉驾校</t>
  </si>
  <si>
    <t>新信驾校</t>
  </si>
  <si>
    <t>荣大驾校</t>
  </si>
  <si>
    <t>广通驾校</t>
  </si>
  <si>
    <t>新达驾校</t>
  </si>
  <si>
    <t>先达驾校</t>
  </si>
  <si>
    <t>交职驾校</t>
  </si>
  <si>
    <t>建华驾校</t>
  </si>
  <si>
    <t>中强驾校</t>
  </si>
  <si>
    <t>鸿业驾校</t>
  </si>
  <si>
    <t>永翔驾校</t>
  </si>
  <si>
    <t>广骏驾校</t>
  </si>
  <si>
    <t>泓建驾校</t>
  </si>
  <si>
    <t>中锐驾校</t>
  </si>
  <si>
    <t>顺达驾校</t>
  </si>
  <si>
    <t>港龙驾校</t>
  </si>
  <si>
    <t>中荣驾校</t>
  </si>
  <si>
    <t>晋昊驾校</t>
  </si>
  <si>
    <t>合盛驾校</t>
  </si>
  <si>
    <t>中南驾校</t>
  </si>
  <si>
    <t>炜烨驾校</t>
  </si>
  <si>
    <t>创远驾校</t>
  </si>
  <si>
    <t>中捷驾校</t>
  </si>
  <si>
    <t>祥和驾校</t>
  </si>
  <si>
    <t>智越驾校</t>
  </si>
  <si>
    <t>三泰驾校</t>
  </si>
  <si>
    <t>合兴驾校</t>
  </si>
  <si>
    <t>龙兴驾校</t>
  </si>
  <si>
    <t>天凯驾校</t>
  </si>
  <si>
    <t>全宁驾校</t>
  </si>
  <si>
    <t>中成驾校</t>
  </si>
  <si>
    <t>沙溪教练场</t>
  </si>
  <si>
    <t>太堡驾校</t>
  </si>
  <si>
    <t>华龙驾校</t>
  </si>
  <si>
    <t>鸿信驾校</t>
  </si>
  <si>
    <t>骏邦驾校</t>
  </si>
  <si>
    <t>中兴驾校</t>
  </si>
  <si>
    <t>说明：1、三年内驾龄驾驶人交通违法和事故是2022年1月的统计结果！2、沙溪、太堡、华龙、鸿信、骏邦、中兴驾校不纳入考评。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</si>
</sst>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"/>
  <sheetViews>
    <sheetView tabSelected="1" topLeftCell="A90" workbookViewId="0">
      <selection activeCell="I113" sqref="I113"/>
    </sheetView>
  </sheetViews>
  <sheetFormatPr defaultColWidth="9" defaultRowHeight="14"/>
  <cols>
    <col min="1" max="1" width="5" customWidth="1"/>
    <col min="2" max="2" width="7.37272727272727" customWidth="1"/>
    <col min="3" max="3" width="8.37272727272727" customWidth="1"/>
    <col min="4" max="4" width="5" customWidth="1"/>
    <col min="5" max="5" width="6" customWidth="1"/>
    <col min="6" max="7" width="5.37272727272727" customWidth="1"/>
    <col min="8" max="8" width="7" customWidth="1"/>
    <col min="9" max="9" width="6.62727272727273" customWidth="1"/>
    <col min="10" max="11" width="6.87272727272727" customWidth="1"/>
    <col min="12" max="12" width="4.87272727272727" customWidth="1"/>
    <col min="13" max="13" width="6.62727272727273" customWidth="1"/>
    <col min="14" max="14" width="7" customWidth="1"/>
    <col min="15" max="15" width="5.37272727272727" customWidth="1"/>
    <col min="16" max="16" width="5.12727272727273" customWidth="1"/>
    <col min="17" max="17" width="6.25454545454545" customWidth="1"/>
    <col min="18" max="18" width="5.5" customWidth="1"/>
    <col min="19" max="19" width="5.75454545454545" customWidth="1"/>
    <col min="20" max="20" width="4.75454545454545" customWidth="1"/>
    <col min="21" max="21" width="6.37272727272727" customWidth="1"/>
    <col min="22" max="22" width="5.12727272727273" customWidth="1"/>
    <col min="23" max="23" width="4.62727272727273" customWidth="1"/>
    <col min="24" max="27" width="9" hidden="1" customWidth="1"/>
  </cols>
  <sheetData>
    <row r="1" ht="17.5" spans="1:2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3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0"/>
      <c r="G2" s="10" t="s">
        <v>5</v>
      </c>
      <c r="H2" s="10"/>
      <c r="I2" s="10"/>
      <c r="J2" s="10" t="s">
        <v>6</v>
      </c>
      <c r="K2" s="10"/>
      <c r="L2" s="10"/>
      <c r="M2" s="10"/>
      <c r="N2" s="10"/>
      <c r="O2" s="10"/>
      <c r="P2" s="12" t="s">
        <v>7</v>
      </c>
      <c r="Q2" s="12"/>
      <c r="R2" s="12"/>
      <c r="S2" s="10" t="s">
        <v>8</v>
      </c>
      <c r="T2" s="10"/>
      <c r="U2" s="10"/>
      <c r="V2" s="10"/>
      <c r="W2" s="10"/>
    </row>
    <row r="3" spans="1:23">
      <c r="A3" s="10"/>
      <c r="B3" s="10"/>
      <c r="C3" s="10"/>
      <c r="D3" s="10" t="s">
        <v>9</v>
      </c>
      <c r="E3" s="10" t="s">
        <v>10</v>
      </c>
      <c r="F3" s="11" t="s">
        <v>11</v>
      </c>
      <c r="G3" s="10" t="s">
        <v>9</v>
      </c>
      <c r="H3" s="10" t="s">
        <v>10</v>
      </c>
      <c r="I3" s="11" t="s">
        <v>11</v>
      </c>
      <c r="J3" s="10" t="s">
        <v>12</v>
      </c>
      <c r="K3" s="10"/>
      <c r="L3" s="11" t="s">
        <v>11</v>
      </c>
      <c r="M3" s="10" t="s">
        <v>13</v>
      </c>
      <c r="N3" s="10"/>
      <c r="O3" s="11" t="s">
        <v>11</v>
      </c>
      <c r="P3" s="12" t="s">
        <v>14</v>
      </c>
      <c r="Q3" s="12" t="s">
        <v>11</v>
      </c>
      <c r="R3" s="12" t="s">
        <v>10</v>
      </c>
      <c r="S3" s="10" t="s">
        <v>9</v>
      </c>
      <c r="T3" s="10" t="s">
        <v>15</v>
      </c>
      <c r="U3" s="10"/>
      <c r="V3" s="10" t="s">
        <v>16</v>
      </c>
      <c r="W3" s="10"/>
    </row>
    <row r="4" ht="26" spans="1:23">
      <c r="A4" s="10"/>
      <c r="B4" s="10"/>
      <c r="C4" s="10"/>
      <c r="D4" s="10"/>
      <c r="E4" s="10"/>
      <c r="F4" s="11"/>
      <c r="G4" s="10"/>
      <c r="H4" s="10"/>
      <c r="I4" s="11"/>
      <c r="J4" s="10" t="s">
        <v>9</v>
      </c>
      <c r="K4" s="10" t="s">
        <v>10</v>
      </c>
      <c r="L4" s="11"/>
      <c r="M4" s="10" t="s">
        <v>9</v>
      </c>
      <c r="N4" s="10" t="s">
        <v>10</v>
      </c>
      <c r="O4" s="11"/>
      <c r="P4" s="12"/>
      <c r="Q4" s="12"/>
      <c r="R4" s="12"/>
      <c r="S4" s="10"/>
      <c r="T4" s="10" t="s">
        <v>9</v>
      </c>
      <c r="U4" s="10" t="s">
        <v>17</v>
      </c>
      <c r="V4" s="10" t="s">
        <v>9</v>
      </c>
      <c r="W4" s="10" t="s">
        <v>18</v>
      </c>
    </row>
    <row r="5" spans="1:23">
      <c r="A5" s="1">
        <v>1</v>
      </c>
      <c r="B5" s="1">
        <v>442026</v>
      </c>
      <c r="C5" s="1" t="s">
        <v>19</v>
      </c>
      <c r="D5" s="1">
        <v>271</v>
      </c>
      <c r="E5" s="2">
        <v>0.9446</v>
      </c>
      <c r="F5" s="3">
        <f t="shared" ref="F5:F27" si="0">D5*E5</f>
        <v>255.9866</v>
      </c>
      <c r="G5" s="1">
        <v>119</v>
      </c>
      <c r="H5" s="2">
        <v>0.8487</v>
      </c>
      <c r="I5" s="3">
        <f t="shared" ref="I5:I27" si="1">G5*H5</f>
        <v>100.9953</v>
      </c>
      <c r="J5" s="1">
        <v>203</v>
      </c>
      <c r="K5" s="2">
        <v>0.7143</v>
      </c>
      <c r="L5" s="3">
        <f t="shared" ref="L5:L27" si="2">J5*K5</f>
        <v>145.0029</v>
      </c>
      <c r="M5" s="1">
        <v>337</v>
      </c>
      <c r="N5" s="2">
        <v>0.9674</v>
      </c>
      <c r="O5" s="3">
        <f t="shared" ref="O5:O27" si="3">M5*N5</f>
        <v>326.0138</v>
      </c>
      <c r="P5" s="3">
        <f t="shared" ref="P5:P27" si="4">D5+G5+J5+M5</f>
        <v>930</v>
      </c>
      <c r="Q5" s="3">
        <f t="shared" ref="Q5:Q27" si="5">F5+I5+L5+O5</f>
        <v>827.9986</v>
      </c>
      <c r="R5" s="2">
        <f t="shared" ref="R5:R27" si="6">Q5/P5</f>
        <v>0.890321075268817</v>
      </c>
      <c r="S5" s="1">
        <v>3964</v>
      </c>
      <c r="T5" s="1">
        <v>14</v>
      </c>
      <c r="U5" s="2">
        <v>0.0035</v>
      </c>
      <c r="V5" s="1">
        <v>0</v>
      </c>
      <c r="W5" s="2">
        <v>0</v>
      </c>
    </row>
    <row r="6" spans="1:23">
      <c r="A6" s="1">
        <v>2</v>
      </c>
      <c r="B6" s="1">
        <v>442060</v>
      </c>
      <c r="C6" s="1" t="s">
        <v>20</v>
      </c>
      <c r="D6" s="1">
        <v>67</v>
      </c>
      <c r="E6" s="2">
        <v>0.9104</v>
      </c>
      <c r="F6" s="3">
        <f t="shared" si="0"/>
        <v>60.9968</v>
      </c>
      <c r="G6" s="1">
        <v>79</v>
      </c>
      <c r="H6" s="2">
        <v>0.8608</v>
      </c>
      <c r="I6" s="3">
        <f t="shared" si="1"/>
        <v>68.0032</v>
      </c>
      <c r="J6" s="1">
        <v>65</v>
      </c>
      <c r="K6" s="2">
        <v>0.5692</v>
      </c>
      <c r="L6" s="3">
        <f t="shared" si="2"/>
        <v>36.998</v>
      </c>
      <c r="M6" s="1">
        <v>77</v>
      </c>
      <c r="N6" s="2">
        <v>0.9481</v>
      </c>
      <c r="O6" s="3">
        <f t="shared" si="3"/>
        <v>73.0037</v>
      </c>
      <c r="P6" s="3">
        <f t="shared" si="4"/>
        <v>288</v>
      </c>
      <c r="Q6" s="3">
        <f t="shared" si="5"/>
        <v>239.0017</v>
      </c>
      <c r="R6" s="2">
        <f t="shared" si="6"/>
        <v>0.829867013888889</v>
      </c>
      <c r="S6" s="1">
        <v>1509</v>
      </c>
      <c r="T6" s="1">
        <v>14</v>
      </c>
      <c r="U6" s="2">
        <v>0.0093</v>
      </c>
      <c r="V6" s="1">
        <v>0</v>
      </c>
      <c r="W6" s="2">
        <v>0</v>
      </c>
    </row>
    <row r="7" spans="1:23">
      <c r="A7" s="1">
        <v>3</v>
      </c>
      <c r="B7" s="1">
        <v>442063</v>
      </c>
      <c r="C7" s="1" t="s">
        <v>21</v>
      </c>
      <c r="D7" s="1">
        <v>42</v>
      </c>
      <c r="E7" s="2">
        <v>0.7619</v>
      </c>
      <c r="F7" s="3">
        <f t="shared" si="0"/>
        <v>31.9998</v>
      </c>
      <c r="G7" s="1">
        <v>37</v>
      </c>
      <c r="H7" s="2">
        <v>0.8649</v>
      </c>
      <c r="I7" s="3">
        <f t="shared" si="1"/>
        <v>32.0013</v>
      </c>
      <c r="J7" s="1">
        <v>72</v>
      </c>
      <c r="K7" s="2">
        <v>0.7361</v>
      </c>
      <c r="L7" s="3">
        <f t="shared" si="2"/>
        <v>52.9992</v>
      </c>
      <c r="M7" s="1">
        <v>54</v>
      </c>
      <c r="N7" s="2">
        <v>0.963</v>
      </c>
      <c r="O7" s="3">
        <f t="shared" si="3"/>
        <v>52.002</v>
      </c>
      <c r="P7" s="3">
        <f t="shared" si="4"/>
        <v>205</v>
      </c>
      <c r="Q7" s="3">
        <f t="shared" si="5"/>
        <v>169.0023</v>
      </c>
      <c r="R7" s="2">
        <f t="shared" si="6"/>
        <v>0.824401463414634</v>
      </c>
      <c r="S7" s="1">
        <v>756</v>
      </c>
      <c r="T7" s="1">
        <v>4</v>
      </c>
      <c r="U7" s="2">
        <v>0.0053</v>
      </c>
      <c r="V7" s="1">
        <v>0</v>
      </c>
      <c r="W7" s="2">
        <v>0</v>
      </c>
    </row>
    <row r="8" spans="1:23">
      <c r="A8" s="1">
        <v>4</v>
      </c>
      <c r="B8" s="1">
        <v>442065</v>
      </c>
      <c r="C8" s="1" t="s">
        <v>22</v>
      </c>
      <c r="D8" s="1">
        <v>8</v>
      </c>
      <c r="E8" s="2">
        <v>0.875</v>
      </c>
      <c r="F8" s="3">
        <f t="shared" si="0"/>
        <v>7</v>
      </c>
      <c r="G8" s="1">
        <v>29</v>
      </c>
      <c r="H8" s="2">
        <v>0.8621</v>
      </c>
      <c r="I8" s="3">
        <f t="shared" si="1"/>
        <v>25.0009</v>
      </c>
      <c r="J8" s="1">
        <v>27</v>
      </c>
      <c r="K8" s="2">
        <v>0.5926</v>
      </c>
      <c r="L8" s="3">
        <f t="shared" si="2"/>
        <v>16.0002</v>
      </c>
      <c r="M8" s="1">
        <v>18</v>
      </c>
      <c r="N8" s="2">
        <v>1</v>
      </c>
      <c r="O8" s="3">
        <f t="shared" si="3"/>
        <v>18</v>
      </c>
      <c r="P8" s="3">
        <f t="shared" si="4"/>
        <v>82</v>
      </c>
      <c r="Q8" s="3">
        <f t="shared" si="5"/>
        <v>66.0011</v>
      </c>
      <c r="R8" s="2">
        <f t="shared" si="6"/>
        <v>0.804891463414634</v>
      </c>
      <c r="S8" s="1">
        <v>450</v>
      </c>
      <c r="T8" s="1">
        <v>5</v>
      </c>
      <c r="U8" s="2">
        <v>0.0111</v>
      </c>
      <c r="V8" s="1">
        <v>0</v>
      </c>
      <c r="W8" s="2">
        <v>0</v>
      </c>
    </row>
    <row r="9" spans="1:23">
      <c r="A9" s="1">
        <v>5</v>
      </c>
      <c r="B9" s="1">
        <v>442054</v>
      </c>
      <c r="C9" s="1" t="s">
        <v>23</v>
      </c>
      <c r="D9" s="1">
        <v>273</v>
      </c>
      <c r="E9" s="2">
        <v>0.9084</v>
      </c>
      <c r="F9" s="3">
        <f t="shared" si="0"/>
        <v>247.9932</v>
      </c>
      <c r="G9" s="1">
        <v>349</v>
      </c>
      <c r="H9" s="2">
        <v>0.788</v>
      </c>
      <c r="I9" s="3">
        <f t="shared" si="1"/>
        <v>275.012</v>
      </c>
      <c r="J9" s="1">
        <v>324</v>
      </c>
      <c r="K9" s="2">
        <v>0.5957</v>
      </c>
      <c r="L9" s="3">
        <f t="shared" si="2"/>
        <v>193.0068</v>
      </c>
      <c r="M9" s="1">
        <v>325</v>
      </c>
      <c r="N9" s="2">
        <v>0.9354</v>
      </c>
      <c r="O9" s="3">
        <f t="shared" si="3"/>
        <v>304.005</v>
      </c>
      <c r="P9" s="3">
        <f t="shared" si="4"/>
        <v>1271</v>
      </c>
      <c r="Q9" s="3">
        <f t="shared" si="5"/>
        <v>1020.017</v>
      </c>
      <c r="R9" s="2">
        <f t="shared" si="6"/>
        <v>0.802531077891424</v>
      </c>
      <c r="S9" s="1">
        <v>6679</v>
      </c>
      <c r="T9" s="1">
        <v>80</v>
      </c>
      <c r="U9" s="2">
        <v>0.012</v>
      </c>
      <c r="V9" s="1">
        <v>0</v>
      </c>
      <c r="W9" s="2">
        <v>0</v>
      </c>
    </row>
    <row r="10" spans="1:23">
      <c r="A10" s="1">
        <v>6</v>
      </c>
      <c r="B10" s="1">
        <v>442033</v>
      </c>
      <c r="C10" s="1" t="s">
        <v>24</v>
      </c>
      <c r="D10" s="1">
        <v>93</v>
      </c>
      <c r="E10" s="2">
        <v>0.828</v>
      </c>
      <c r="F10" s="3">
        <f t="shared" si="0"/>
        <v>77.004</v>
      </c>
      <c r="G10" s="1">
        <v>67</v>
      </c>
      <c r="H10" s="2">
        <v>0.8507</v>
      </c>
      <c r="I10" s="3">
        <f t="shared" si="1"/>
        <v>56.9969</v>
      </c>
      <c r="J10" s="1">
        <v>105</v>
      </c>
      <c r="K10" s="2">
        <v>0.6286</v>
      </c>
      <c r="L10" s="3">
        <f t="shared" si="2"/>
        <v>66.003</v>
      </c>
      <c r="M10" s="1">
        <v>126</v>
      </c>
      <c r="N10" s="2">
        <v>0.8968</v>
      </c>
      <c r="O10" s="3">
        <f t="shared" si="3"/>
        <v>112.9968</v>
      </c>
      <c r="P10" s="3">
        <f t="shared" si="4"/>
        <v>391</v>
      </c>
      <c r="Q10" s="3">
        <f t="shared" si="5"/>
        <v>313.0007</v>
      </c>
      <c r="R10" s="2">
        <f t="shared" si="6"/>
        <v>0.800513299232737</v>
      </c>
      <c r="S10" s="1">
        <v>3115</v>
      </c>
      <c r="T10" s="1">
        <v>59</v>
      </c>
      <c r="U10" s="2">
        <v>0.0189</v>
      </c>
      <c r="V10" s="1">
        <v>0</v>
      </c>
      <c r="W10" s="2">
        <v>0</v>
      </c>
    </row>
    <row r="11" s="7" customFormat="1" spans="1:23">
      <c r="A11" s="1">
        <v>7</v>
      </c>
      <c r="B11" s="1">
        <v>442006</v>
      </c>
      <c r="C11" s="1" t="s">
        <v>25</v>
      </c>
      <c r="D11" s="1">
        <v>199</v>
      </c>
      <c r="E11" s="2">
        <v>0.9095</v>
      </c>
      <c r="F11" s="3">
        <f t="shared" si="0"/>
        <v>180.9905</v>
      </c>
      <c r="G11" s="1">
        <v>233</v>
      </c>
      <c r="H11" s="2">
        <v>0.7082</v>
      </c>
      <c r="I11" s="3">
        <f t="shared" si="1"/>
        <v>165.0106</v>
      </c>
      <c r="J11" s="1">
        <v>291</v>
      </c>
      <c r="K11" s="2">
        <v>0.6495</v>
      </c>
      <c r="L11" s="3">
        <f t="shared" si="2"/>
        <v>189.0045</v>
      </c>
      <c r="M11" s="1">
        <v>252</v>
      </c>
      <c r="N11" s="2">
        <v>0.9603</v>
      </c>
      <c r="O11" s="3">
        <f t="shared" si="3"/>
        <v>241.9956</v>
      </c>
      <c r="P11" s="3">
        <f t="shared" si="4"/>
        <v>975</v>
      </c>
      <c r="Q11" s="3">
        <f t="shared" si="5"/>
        <v>777.0012</v>
      </c>
      <c r="R11" s="2">
        <f t="shared" si="6"/>
        <v>0.796924307692308</v>
      </c>
      <c r="S11" s="1">
        <v>5701</v>
      </c>
      <c r="T11" s="1">
        <v>69</v>
      </c>
      <c r="U11" s="2">
        <v>0.0121</v>
      </c>
      <c r="V11" s="1">
        <v>1</v>
      </c>
      <c r="W11" s="2">
        <v>0.0002</v>
      </c>
    </row>
    <row r="12" spans="1:23">
      <c r="A12" s="1">
        <v>8</v>
      </c>
      <c r="B12" s="1">
        <v>442016</v>
      </c>
      <c r="C12" s="1" t="s">
        <v>26</v>
      </c>
      <c r="D12" s="1">
        <v>133</v>
      </c>
      <c r="E12" s="2">
        <v>0.8947</v>
      </c>
      <c r="F12" s="3">
        <f t="shared" si="0"/>
        <v>118.9951</v>
      </c>
      <c r="G12" s="1">
        <v>142</v>
      </c>
      <c r="H12" s="2">
        <v>0.7113</v>
      </c>
      <c r="I12" s="3">
        <f t="shared" si="1"/>
        <v>101.0046</v>
      </c>
      <c r="J12" s="1">
        <v>214</v>
      </c>
      <c r="K12" s="2">
        <v>0.6402</v>
      </c>
      <c r="L12" s="3">
        <f t="shared" si="2"/>
        <v>137.0028</v>
      </c>
      <c r="M12" s="1">
        <v>203</v>
      </c>
      <c r="N12" s="2">
        <v>0.936</v>
      </c>
      <c r="O12" s="3">
        <f t="shared" si="3"/>
        <v>190.008</v>
      </c>
      <c r="P12" s="3">
        <f t="shared" si="4"/>
        <v>692</v>
      </c>
      <c r="Q12" s="3">
        <f t="shared" si="5"/>
        <v>547.0105</v>
      </c>
      <c r="R12" s="2">
        <f t="shared" si="6"/>
        <v>0.790477601156069</v>
      </c>
      <c r="S12" s="1">
        <v>4498</v>
      </c>
      <c r="T12" s="1">
        <v>45</v>
      </c>
      <c r="U12" s="2">
        <v>0.01</v>
      </c>
      <c r="V12" s="1">
        <v>0</v>
      </c>
      <c r="W12" s="2">
        <v>0</v>
      </c>
    </row>
    <row r="13" spans="1:23">
      <c r="A13" s="1">
        <v>9</v>
      </c>
      <c r="B13" s="1">
        <v>442079</v>
      </c>
      <c r="C13" s="1" t="s">
        <v>27</v>
      </c>
      <c r="D13" s="1">
        <v>14</v>
      </c>
      <c r="E13" s="2">
        <v>0.8571</v>
      </c>
      <c r="F13" s="3">
        <f t="shared" si="0"/>
        <v>11.9994</v>
      </c>
      <c r="G13" s="1">
        <v>23</v>
      </c>
      <c r="H13" s="2">
        <v>0.7826</v>
      </c>
      <c r="I13" s="3">
        <f t="shared" si="1"/>
        <v>17.9998</v>
      </c>
      <c r="J13" s="1">
        <v>45</v>
      </c>
      <c r="K13" s="2">
        <v>0.6444</v>
      </c>
      <c r="L13" s="3">
        <f t="shared" si="2"/>
        <v>28.998</v>
      </c>
      <c r="M13" s="1">
        <v>28</v>
      </c>
      <c r="N13" s="2">
        <v>0.9643</v>
      </c>
      <c r="O13" s="3">
        <f t="shared" si="3"/>
        <v>27.0004</v>
      </c>
      <c r="P13" s="3">
        <f t="shared" si="4"/>
        <v>110</v>
      </c>
      <c r="Q13" s="3">
        <f t="shared" si="5"/>
        <v>85.9976</v>
      </c>
      <c r="R13" s="2">
        <f t="shared" si="6"/>
        <v>0.781796363636364</v>
      </c>
      <c r="S13" s="1">
        <v>568</v>
      </c>
      <c r="T13" s="1">
        <v>4</v>
      </c>
      <c r="U13" s="2">
        <v>0.007</v>
      </c>
      <c r="V13" s="1">
        <v>0</v>
      </c>
      <c r="W13" s="2">
        <v>0</v>
      </c>
    </row>
    <row r="14" spans="1:23">
      <c r="A14" s="1">
        <v>10</v>
      </c>
      <c r="B14" s="1">
        <v>442050</v>
      </c>
      <c r="C14" s="1" t="s">
        <v>28</v>
      </c>
      <c r="D14" s="1">
        <v>520</v>
      </c>
      <c r="E14" s="2">
        <v>0.8596</v>
      </c>
      <c r="F14" s="3">
        <f t="shared" si="0"/>
        <v>446.992</v>
      </c>
      <c r="G14" s="1">
        <v>783</v>
      </c>
      <c r="H14" s="2">
        <v>0.7739</v>
      </c>
      <c r="I14" s="3">
        <f t="shared" si="1"/>
        <v>605.9637</v>
      </c>
      <c r="J14" s="1">
        <v>1380</v>
      </c>
      <c r="K14" s="2">
        <v>0.6442</v>
      </c>
      <c r="L14" s="3">
        <f t="shared" si="2"/>
        <v>888.996</v>
      </c>
      <c r="M14" s="1">
        <v>1050</v>
      </c>
      <c r="N14" s="2">
        <v>0.9286</v>
      </c>
      <c r="O14" s="3">
        <f t="shared" si="3"/>
        <v>975.03</v>
      </c>
      <c r="P14" s="3">
        <f t="shared" si="4"/>
        <v>3733</v>
      </c>
      <c r="Q14" s="3">
        <f t="shared" si="5"/>
        <v>2916.9817</v>
      </c>
      <c r="R14" s="2">
        <f t="shared" si="6"/>
        <v>0.781404152156443</v>
      </c>
      <c r="S14" s="1">
        <v>18299</v>
      </c>
      <c r="T14" s="1">
        <v>186</v>
      </c>
      <c r="U14" s="2">
        <v>0.0102</v>
      </c>
      <c r="V14" s="1">
        <v>1</v>
      </c>
      <c r="W14" s="2">
        <v>0.0001</v>
      </c>
    </row>
    <row r="15" spans="1:23">
      <c r="A15" s="1">
        <v>11</v>
      </c>
      <c r="B15" s="1">
        <v>442072</v>
      </c>
      <c r="C15" s="1" t="s">
        <v>29</v>
      </c>
      <c r="D15" s="1">
        <v>79</v>
      </c>
      <c r="E15" s="2">
        <v>0.9114</v>
      </c>
      <c r="F15" s="3">
        <f t="shared" si="0"/>
        <v>72.0006</v>
      </c>
      <c r="G15" s="1">
        <v>156</v>
      </c>
      <c r="H15" s="2">
        <v>0.7564</v>
      </c>
      <c r="I15" s="3">
        <f t="shared" si="1"/>
        <v>117.9984</v>
      </c>
      <c r="J15" s="1">
        <v>109</v>
      </c>
      <c r="K15" s="2">
        <v>0.5963</v>
      </c>
      <c r="L15" s="3">
        <f t="shared" si="2"/>
        <v>64.9967</v>
      </c>
      <c r="M15" s="1">
        <v>93</v>
      </c>
      <c r="N15" s="2">
        <v>0.9032</v>
      </c>
      <c r="O15" s="3">
        <f t="shared" si="3"/>
        <v>83.9976</v>
      </c>
      <c r="P15" s="3">
        <f t="shared" si="4"/>
        <v>437</v>
      </c>
      <c r="Q15" s="3">
        <f t="shared" si="5"/>
        <v>338.9933</v>
      </c>
      <c r="R15" s="2">
        <f t="shared" si="6"/>
        <v>0.775728375286041</v>
      </c>
      <c r="S15" s="1">
        <v>1391</v>
      </c>
      <c r="T15" s="1">
        <v>15</v>
      </c>
      <c r="U15" s="2">
        <v>0.0108</v>
      </c>
      <c r="V15" s="1">
        <v>0</v>
      </c>
      <c r="W15" s="2">
        <v>0</v>
      </c>
    </row>
    <row r="16" spans="1:23">
      <c r="A16" s="1">
        <v>12</v>
      </c>
      <c r="B16" s="1">
        <v>442048</v>
      </c>
      <c r="C16" s="1" t="s">
        <v>30</v>
      </c>
      <c r="D16" s="1">
        <v>14</v>
      </c>
      <c r="E16" s="2">
        <v>0.6429</v>
      </c>
      <c r="F16" s="3">
        <f t="shared" si="0"/>
        <v>9.0006</v>
      </c>
      <c r="G16" s="1">
        <v>19</v>
      </c>
      <c r="H16" s="2">
        <v>0.7895</v>
      </c>
      <c r="I16" s="3">
        <f t="shared" si="1"/>
        <v>15.0005</v>
      </c>
      <c r="J16" s="1">
        <v>39</v>
      </c>
      <c r="K16" s="2">
        <v>0.6154</v>
      </c>
      <c r="L16" s="3">
        <f t="shared" si="2"/>
        <v>24.0006</v>
      </c>
      <c r="M16" s="1">
        <v>48</v>
      </c>
      <c r="N16" s="2">
        <v>0.9375</v>
      </c>
      <c r="O16" s="3">
        <f t="shared" si="3"/>
        <v>45</v>
      </c>
      <c r="P16" s="3">
        <f t="shared" si="4"/>
        <v>120</v>
      </c>
      <c r="Q16" s="3">
        <f t="shared" si="5"/>
        <v>93.0017</v>
      </c>
      <c r="R16" s="2">
        <f t="shared" si="6"/>
        <v>0.775014166666667</v>
      </c>
      <c r="S16" s="1">
        <v>979</v>
      </c>
      <c r="T16" s="1">
        <v>12</v>
      </c>
      <c r="U16" s="2">
        <v>0.0123</v>
      </c>
      <c r="V16" s="1">
        <v>0</v>
      </c>
      <c r="W16" s="2">
        <v>0</v>
      </c>
    </row>
    <row r="17" spans="1:23">
      <c r="A17" s="1">
        <v>13</v>
      </c>
      <c r="B17" s="1">
        <v>442074</v>
      </c>
      <c r="C17" s="1" t="s">
        <v>31</v>
      </c>
      <c r="D17" s="1">
        <v>51</v>
      </c>
      <c r="E17" s="2">
        <v>0.8824</v>
      </c>
      <c r="F17" s="3">
        <f t="shared" si="0"/>
        <v>45.0024</v>
      </c>
      <c r="G17" s="1">
        <v>88</v>
      </c>
      <c r="H17" s="2">
        <v>0.7159</v>
      </c>
      <c r="I17" s="3">
        <f t="shared" si="1"/>
        <v>62.9992</v>
      </c>
      <c r="J17" s="1">
        <v>133</v>
      </c>
      <c r="K17" s="2">
        <v>0.6992</v>
      </c>
      <c r="L17" s="3">
        <f t="shared" si="2"/>
        <v>92.9936</v>
      </c>
      <c r="M17" s="1">
        <v>134</v>
      </c>
      <c r="N17" s="2">
        <v>0.8433</v>
      </c>
      <c r="O17" s="3">
        <f t="shared" si="3"/>
        <v>113.0022</v>
      </c>
      <c r="P17" s="3">
        <f t="shared" si="4"/>
        <v>406</v>
      </c>
      <c r="Q17" s="3">
        <f t="shared" si="5"/>
        <v>313.9974</v>
      </c>
      <c r="R17" s="2">
        <f t="shared" si="6"/>
        <v>0.773392610837438</v>
      </c>
      <c r="S17" s="1">
        <v>2612</v>
      </c>
      <c r="T17" s="1">
        <v>32</v>
      </c>
      <c r="U17" s="2">
        <v>0.0123</v>
      </c>
      <c r="V17" s="1">
        <v>0</v>
      </c>
      <c r="W17" s="2">
        <v>0</v>
      </c>
    </row>
    <row r="18" spans="1:23">
      <c r="A18" s="1">
        <v>14</v>
      </c>
      <c r="B18" s="1">
        <v>442010</v>
      </c>
      <c r="C18" s="1" t="s">
        <v>32</v>
      </c>
      <c r="D18" s="1">
        <v>277</v>
      </c>
      <c r="E18" s="2">
        <v>0.8809</v>
      </c>
      <c r="F18" s="3">
        <f t="shared" si="0"/>
        <v>244.0093</v>
      </c>
      <c r="G18" s="1">
        <v>385</v>
      </c>
      <c r="H18" s="2">
        <v>0.6987</v>
      </c>
      <c r="I18" s="3">
        <f t="shared" si="1"/>
        <v>268.9995</v>
      </c>
      <c r="J18" s="1">
        <v>560</v>
      </c>
      <c r="K18" s="2">
        <v>0.6214</v>
      </c>
      <c r="L18" s="3">
        <f t="shared" si="2"/>
        <v>347.984</v>
      </c>
      <c r="M18" s="1">
        <v>496</v>
      </c>
      <c r="N18" s="2">
        <v>0.9274</v>
      </c>
      <c r="O18" s="3">
        <f t="shared" si="3"/>
        <v>459.9904</v>
      </c>
      <c r="P18" s="3">
        <f t="shared" si="4"/>
        <v>1718</v>
      </c>
      <c r="Q18" s="3">
        <f t="shared" si="5"/>
        <v>1320.9832</v>
      </c>
      <c r="R18" s="2">
        <f t="shared" si="6"/>
        <v>0.7689075669383</v>
      </c>
      <c r="S18" s="1">
        <v>12208</v>
      </c>
      <c r="T18" s="1">
        <v>205</v>
      </c>
      <c r="U18" s="2">
        <v>0.0168</v>
      </c>
      <c r="V18" s="1">
        <v>0</v>
      </c>
      <c r="W18" s="2">
        <v>0</v>
      </c>
    </row>
    <row r="19" spans="1:23">
      <c r="A19" s="1">
        <v>15</v>
      </c>
      <c r="B19" s="1">
        <v>442057</v>
      </c>
      <c r="C19" s="1" t="s">
        <v>33</v>
      </c>
      <c r="D19" s="1">
        <v>48</v>
      </c>
      <c r="E19" s="2">
        <v>0.7917</v>
      </c>
      <c r="F19" s="3">
        <f t="shared" si="0"/>
        <v>38.0016</v>
      </c>
      <c r="G19" s="1">
        <v>74</v>
      </c>
      <c r="H19" s="2">
        <v>0.6892</v>
      </c>
      <c r="I19" s="3">
        <f t="shared" si="1"/>
        <v>51.0008</v>
      </c>
      <c r="J19" s="1">
        <v>161</v>
      </c>
      <c r="K19" s="2">
        <v>0.5839</v>
      </c>
      <c r="L19" s="3">
        <f t="shared" si="2"/>
        <v>94.0079</v>
      </c>
      <c r="M19" s="1">
        <v>160</v>
      </c>
      <c r="N19" s="2">
        <v>0.95</v>
      </c>
      <c r="O19" s="3">
        <f t="shared" si="3"/>
        <v>152</v>
      </c>
      <c r="P19" s="3">
        <f t="shared" si="4"/>
        <v>443</v>
      </c>
      <c r="Q19" s="3">
        <f t="shared" si="5"/>
        <v>335.0103</v>
      </c>
      <c r="R19" s="2">
        <f t="shared" si="6"/>
        <v>0.756230925507901</v>
      </c>
      <c r="S19" s="1">
        <v>3503</v>
      </c>
      <c r="T19" s="1">
        <v>42</v>
      </c>
      <c r="U19" s="2">
        <v>0.012</v>
      </c>
      <c r="V19" s="1">
        <v>0</v>
      </c>
      <c r="W19" s="2">
        <v>0</v>
      </c>
    </row>
    <row r="20" spans="1:23">
      <c r="A20" s="1">
        <v>16</v>
      </c>
      <c r="B20" s="1">
        <v>442022</v>
      </c>
      <c r="C20" s="1" t="s">
        <v>34</v>
      </c>
      <c r="D20" s="1">
        <v>40</v>
      </c>
      <c r="E20" s="2">
        <v>0.8</v>
      </c>
      <c r="F20" s="3">
        <f t="shared" si="0"/>
        <v>32</v>
      </c>
      <c r="G20" s="1">
        <v>45</v>
      </c>
      <c r="H20" s="2">
        <v>0.6222</v>
      </c>
      <c r="I20" s="3">
        <f t="shared" si="1"/>
        <v>27.999</v>
      </c>
      <c r="J20" s="1">
        <v>94</v>
      </c>
      <c r="K20" s="2">
        <v>0.6383</v>
      </c>
      <c r="L20" s="3">
        <f t="shared" si="2"/>
        <v>60.0002</v>
      </c>
      <c r="M20" s="1">
        <v>69</v>
      </c>
      <c r="N20" s="2">
        <v>0.971</v>
      </c>
      <c r="O20" s="3">
        <f t="shared" si="3"/>
        <v>66.999</v>
      </c>
      <c r="P20" s="3">
        <f t="shared" si="4"/>
        <v>248</v>
      </c>
      <c r="Q20" s="3">
        <f t="shared" si="5"/>
        <v>186.9982</v>
      </c>
      <c r="R20" s="2">
        <f t="shared" si="6"/>
        <v>0.754025</v>
      </c>
      <c r="S20" s="1">
        <v>1455</v>
      </c>
      <c r="T20" s="1">
        <v>14</v>
      </c>
      <c r="U20" s="2">
        <v>0.0096</v>
      </c>
      <c r="V20" s="1">
        <v>1</v>
      </c>
      <c r="W20" s="2">
        <v>0.0007</v>
      </c>
    </row>
    <row r="21" ht="24" spans="1:23">
      <c r="A21" s="1">
        <v>17</v>
      </c>
      <c r="B21" s="1">
        <v>442095</v>
      </c>
      <c r="C21" s="1" t="s">
        <v>35</v>
      </c>
      <c r="D21" s="1">
        <v>27</v>
      </c>
      <c r="E21" s="2">
        <v>0.8889</v>
      </c>
      <c r="F21" s="3">
        <f t="shared" si="0"/>
        <v>24.0003</v>
      </c>
      <c r="G21" s="1">
        <v>46</v>
      </c>
      <c r="H21" s="2">
        <v>0.5652</v>
      </c>
      <c r="I21" s="3">
        <f t="shared" si="1"/>
        <v>25.9992</v>
      </c>
      <c r="J21" s="1">
        <v>55</v>
      </c>
      <c r="K21" s="2">
        <v>0.7091</v>
      </c>
      <c r="L21" s="3">
        <f t="shared" si="2"/>
        <v>39.0005</v>
      </c>
      <c r="M21" s="1">
        <v>42</v>
      </c>
      <c r="N21" s="2">
        <v>0.9286</v>
      </c>
      <c r="O21" s="3">
        <f t="shared" si="3"/>
        <v>39.0012</v>
      </c>
      <c r="P21" s="3">
        <f t="shared" si="4"/>
        <v>170</v>
      </c>
      <c r="Q21" s="3">
        <f t="shared" si="5"/>
        <v>128.0012</v>
      </c>
      <c r="R21" s="2">
        <f t="shared" si="6"/>
        <v>0.752948235294118</v>
      </c>
      <c r="S21" s="1">
        <v>280</v>
      </c>
      <c r="T21" s="1">
        <v>2</v>
      </c>
      <c r="U21" s="2">
        <v>0.0071</v>
      </c>
      <c r="V21" s="1">
        <v>0</v>
      </c>
      <c r="W21" s="2">
        <v>0</v>
      </c>
    </row>
    <row r="22" spans="1:23">
      <c r="A22" s="1">
        <v>18</v>
      </c>
      <c r="B22" s="1">
        <v>442007</v>
      </c>
      <c r="C22" s="1" t="s">
        <v>36</v>
      </c>
      <c r="D22" s="1">
        <v>22</v>
      </c>
      <c r="E22" s="2">
        <v>0.9545</v>
      </c>
      <c r="F22" s="3">
        <f t="shared" si="0"/>
        <v>20.999</v>
      </c>
      <c r="G22" s="1">
        <v>35</v>
      </c>
      <c r="H22" s="2">
        <v>0.6857</v>
      </c>
      <c r="I22" s="3">
        <f t="shared" si="1"/>
        <v>23.9995</v>
      </c>
      <c r="J22" s="1">
        <v>50</v>
      </c>
      <c r="K22" s="2">
        <v>0.6</v>
      </c>
      <c r="L22" s="3">
        <f t="shared" si="2"/>
        <v>30</v>
      </c>
      <c r="M22" s="1">
        <v>43</v>
      </c>
      <c r="N22" s="2">
        <v>0.8605</v>
      </c>
      <c r="O22" s="3">
        <f t="shared" si="3"/>
        <v>37.0015</v>
      </c>
      <c r="P22" s="3">
        <f t="shared" si="4"/>
        <v>150</v>
      </c>
      <c r="Q22" s="3">
        <f t="shared" si="5"/>
        <v>112</v>
      </c>
      <c r="R22" s="2">
        <f t="shared" si="6"/>
        <v>0.746666666666667</v>
      </c>
      <c r="S22" s="1">
        <v>1409</v>
      </c>
      <c r="T22" s="1">
        <v>18</v>
      </c>
      <c r="U22" s="2">
        <v>0.0128</v>
      </c>
      <c r="V22" s="1">
        <v>1</v>
      </c>
      <c r="W22" s="2">
        <v>0.0007</v>
      </c>
    </row>
    <row r="23" spans="1:23">
      <c r="A23" s="1">
        <v>19</v>
      </c>
      <c r="B23" s="1">
        <v>442045</v>
      </c>
      <c r="C23" s="1" t="s">
        <v>37</v>
      </c>
      <c r="D23" s="1">
        <v>27</v>
      </c>
      <c r="E23" s="2">
        <v>0.9259</v>
      </c>
      <c r="F23" s="3">
        <f t="shared" si="0"/>
        <v>24.9993</v>
      </c>
      <c r="G23" s="1">
        <v>51</v>
      </c>
      <c r="H23" s="2">
        <v>0.7843</v>
      </c>
      <c r="I23" s="3">
        <f t="shared" si="1"/>
        <v>39.9993</v>
      </c>
      <c r="J23" s="1">
        <v>68</v>
      </c>
      <c r="K23" s="2">
        <v>0.5</v>
      </c>
      <c r="L23" s="3">
        <f t="shared" si="2"/>
        <v>34</v>
      </c>
      <c r="M23" s="1">
        <v>53</v>
      </c>
      <c r="N23" s="2">
        <v>0.9245</v>
      </c>
      <c r="O23" s="3">
        <f t="shared" si="3"/>
        <v>48.9985</v>
      </c>
      <c r="P23" s="3">
        <f t="shared" si="4"/>
        <v>199</v>
      </c>
      <c r="Q23" s="3">
        <f t="shared" si="5"/>
        <v>147.9971</v>
      </c>
      <c r="R23" s="2">
        <f t="shared" si="6"/>
        <v>0.743704020100502</v>
      </c>
      <c r="S23" s="1">
        <v>1142</v>
      </c>
      <c r="T23" s="1">
        <v>16</v>
      </c>
      <c r="U23" s="2">
        <v>0.014</v>
      </c>
      <c r="V23" s="1">
        <v>0</v>
      </c>
      <c r="W23" s="2">
        <v>0</v>
      </c>
    </row>
    <row r="24" ht="24" spans="1:23">
      <c r="A24" s="1">
        <v>20</v>
      </c>
      <c r="B24" s="1">
        <v>442099</v>
      </c>
      <c r="C24" s="1" t="s">
        <v>38</v>
      </c>
      <c r="D24" s="1">
        <v>34</v>
      </c>
      <c r="E24" s="2">
        <v>0.9118</v>
      </c>
      <c r="F24" s="3">
        <f t="shared" si="0"/>
        <v>31.0012</v>
      </c>
      <c r="G24" s="1">
        <v>68</v>
      </c>
      <c r="H24" s="2">
        <v>0.7353</v>
      </c>
      <c r="I24" s="3">
        <f t="shared" si="1"/>
        <v>50.0004</v>
      </c>
      <c r="J24" s="1">
        <v>55</v>
      </c>
      <c r="K24" s="2">
        <v>0.4727</v>
      </c>
      <c r="L24" s="3">
        <f t="shared" si="2"/>
        <v>25.9985</v>
      </c>
      <c r="M24" s="1">
        <v>48</v>
      </c>
      <c r="N24" s="2">
        <v>0.9375</v>
      </c>
      <c r="O24" s="3">
        <f t="shared" si="3"/>
        <v>45</v>
      </c>
      <c r="P24" s="3">
        <f t="shared" si="4"/>
        <v>205</v>
      </c>
      <c r="Q24" s="3">
        <f t="shared" si="5"/>
        <v>152.0001</v>
      </c>
      <c r="R24" s="2">
        <f t="shared" si="6"/>
        <v>0.741463902439024</v>
      </c>
      <c r="S24" s="1">
        <v>149</v>
      </c>
      <c r="T24" s="1">
        <v>3</v>
      </c>
      <c r="U24" s="2">
        <v>0.0201</v>
      </c>
      <c r="V24" s="1">
        <v>0</v>
      </c>
      <c r="W24" s="2">
        <v>0</v>
      </c>
    </row>
    <row r="25" spans="1:23">
      <c r="A25" s="1">
        <v>21</v>
      </c>
      <c r="B25" s="1">
        <v>442090</v>
      </c>
      <c r="C25" s="1" t="s">
        <v>39</v>
      </c>
      <c r="D25" s="1">
        <v>66</v>
      </c>
      <c r="E25" s="2">
        <v>0.8333</v>
      </c>
      <c r="F25" s="3">
        <f t="shared" si="0"/>
        <v>54.9978</v>
      </c>
      <c r="G25" s="1">
        <v>98</v>
      </c>
      <c r="H25" s="2">
        <v>0.6429</v>
      </c>
      <c r="I25" s="3">
        <f t="shared" si="1"/>
        <v>63.0042</v>
      </c>
      <c r="J25" s="1">
        <v>117</v>
      </c>
      <c r="K25" s="2">
        <v>0.5897</v>
      </c>
      <c r="L25" s="3">
        <f t="shared" si="2"/>
        <v>68.9949</v>
      </c>
      <c r="M25" s="1">
        <v>94</v>
      </c>
      <c r="N25" s="2">
        <v>0.9681</v>
      </c>
      <c r="O25" s="3">
        <f t="shared" si="3"/>
        <v>91.0014</v>
      </c>
      <c r="P25" s="3">
        <f t="shared" si="4"/>
        <v>375</v>
      </c>
      <c r="Q25" s="3">
        <f t="shared" si="5"/>
        <v>277.9983</v>
      </c>
      <c r="R25" s="2">
        <f t="shared" si="6"/>
        <v>0.7413288</v>
      </c>
      <c r="S25" s="1">
        <v>1105</v>
      </c>
      <c r="T25" s="1">
        <v>12</v>
      </c>
      <c r="U25" s="2">
        <v>0.0109</v>
      </c>
      <c r="V25" s="1">
        <v>0</v>
      </c>
      <c r="W25" s="2">
        <v>0</v>
      </c>
    </row>
    <row r="26" spans="1:23">
      <c r="A26" s="1">
        <v>22</v>
      </c>
      <c r="B26" s="1">
        <v>442088</v>
      </c>
      <c r="C26" s="1" t="s">
        <v>40</v>
      </c>
      <c r="D26" s="1">
        <v>37</v>
      </c>
      <c r="E26" s="2">
        <v>0.8108</v>
      </c>
      <c r="F26" s="3">
        <f t="shared" si="0"/>
        <v>29.9996</v>
      </c>
      <c r="G26" s="1">
        <v>51</v>
      </c>
      <c r="H26" s="2">
        <v>0.5686</v>
      </c>
      <c r="I26" s="3">
        <f t="shared" si="1"/>
        <v>28.9986</v>
      </c>
      <c r="J26" s="1">
        <v>53</v>
      </c>
      <c r="K26" s="2">
        <v>0.6226</v>
      </c>
      <c r="L26" s="3">
        <f t="shared" si="2"/>
        <v>32.9978</v>
      </c>
      <c r="M26" s="1">
        <v>48</v>
      </c>
      <c r="N26" s="2">
        <v>1</v>
      </c>
      <c r="O26" s="3">
        <f t="shared" si="3"/>
        <v>48</v>
      </c>
      <c r="P26" s="3">
        <f t="shared" si="4"/>
        <v>189</v>
      </c>
      <c r="Q26" s="3">
        <f t="shared" si="5"/>
        <v>139.996</v>
      </c>
      <c r="R26" s="2">
        <f t="shared" si="6"/>
        <v>0.740719576719577</v>
      </c>
      <c r="S26" s="1">
        <v>549</v>
      </c>
      <c r="T26" s="1">
        <v>1</v>
      </c>
      <c r="U26" s="2">
        <v>0.0018</v>
      </c>
      <c r="V26" s="1">
        <v>0</v>
      </c>
      <c r="W26" s="2">
        <v>0</v>
      </c>
    </row>
    <row r="27" spans="1:23">
      <c r="A27" s="1">
        <v>23</v>
      </c>
      <c r="B27" s="1">
        <v>442017</v>
      </c>
      <c r="C27" s="1" t="s">
        <v>41</v>
      </c>
      <c r="D27" s="1">
        <v>146</v>
      </c>
      <c r="E27" s="2">
        <v>0.8014</v>
      </c>
      <c r="F27" s="3">
        <f t="shared" si="0"/>
        <v>117.0044</v>
      </c>
      <c r="G27" s="1">
        <v>229</v>
      </c>
      <c r="H27" s="2">
        <v>0.7205</v>
      </c>
      <c r="I27" s="3">
        <f t="shared" si="1"/>
        <v>164.9945</v>
      </c>
      <c r="J27" s="1">
        <v>292</v>
      </c>
      <c r="K27" s="2">
        <v>0.5719</v>
      </c>
      <c r="L27" s="3">
        <f t="shared" si="2"/>
        <v>166.9948</v>
      </c>
      <c r="M27" s="1">
        <v>215</v>
      </c>
      <c r="N27" s="2">
        <v>0.9349</v>
      </c>
      <c r="O27" s="3">
        <f t="shared" si="3"/>
        <v>201.0035</v>
      </c>
      <c r="P27" s="3">
        <f t="shared" si="4"/>
        <v>882</v>
      </c>
      <c r="Q27" s="3">
        <f t="shared" si="5"/>
        <v>649.9972</v>
      </c>
      <c r="R27" s="2">
        <f t="shared" si="6"/>
        <v>0.736958276643991</v>
      </c>
      <c r="S27" s="1">
        <v>3764</v>
      </c>
      <c r="T27" s="1">
        <v>45</v>
      </c>
      <c r="U27" s="2">
        <v>0.012</v>
      </c>
      <c r="V27" s="1">
        <v>0</v>
      </c>
      <c r="W27" s="2">
        <v>0</v>
      </c>
    </row>
    <row r="28" spans="1:23">
      <c r="A28" s="1">
        <v>24</v>
      </c>
      <c r="B28" s="1">
        <v>442087</v>
      </c>
      <c r="C28" s="1" t="s">
        <v>42</v>
      </c>
      <c r="D28" s="1">
        <v>26</v>
      </c>
      <c r="E28" s="2">
        <v>0.8462</v>
      </c>
      <c r="F28" s="3">
        <f t="shared" ref="F28:F70" si="7">D28*E28</f>
        <v>22.0012</v>
      </c>
      <c r="G28" s="1">
        <v>50</v>
      </c>
      <c r="H28" s="2">
        <v>0.66</v>
      </c>
      <c r="I28" s="3">
        <f t="shared" ref="I28:I66" si="8">G28*H28</f>
        <v>33</v>
      </c>
      <c r="J28" s="1">
        <v>87</v>
      </c>
      <c r="K28" s="2">
        <v>0.5747</v>
      </c>
      <c r="L28" s="3">
        <f t="shared" ref="L28:L66" si="9">J28*K28</f>
        <v>49.9989</v>
      </c>
      <c r="M28" s="1">
        <v>65</v>
      </c>
      <c r="N28" s="2">
        <v>0.9692</v>
      </c>
      <c r="O28" s="3">
        <f t="shared" ref="O28:O66" si="10">M28*N28</f>
        <v>62.998</v>
      </c>
      <c r="P28" s="3">
        <f t="shared" ref="P28:P66" si="11">D28+G28+J28+M28</f>
        <v>228</v>
      </c>
      <c r="Q28" s="3">
        <f t="shared" ref="Q28:Q66" si="12">F28+I28+L28+O28</f>
        <v>167.9981</v>
      </c>
      <c r="R28" s="2">
        <f t="shared" ref="R28:R66" si="13">Q28/P28</f>
        <v>0.736833771929825</v>
      </c>
      <c r="S28" s="1">
        <v>710</v>
      </c>
      <c r="T28" s="1">
        <v>10</v>
      </c>
      <c r="U28" s="2">
        <v>0.0141</v>
      </c>
      <c r="V28" s="1">
        <v>0</v>
      </c>
      <c r="W28" s="2">
        <v>0</v>
      </c>
    </row>
    <row r="29" spans="1:23">
      <c r="A29" s="1">
        <v>25</v>
      </c>
      <c r="B29" s="1">
        <v>442020</v>
      </c>
      <c r="C29" s="1" t="s">
        <v>43</v>
      </c>
      <c r="D29" s="1">
        <v>1</v>
      </c>
      <c r="E29" s="2">
        <v>1</v>
      </c>
      <c r="F29" s="3">
        <f t="shared" si="7"/>
        <v>1</v>
      </c>
      <c r="G29" s="1">
        <v>4</v>
      </c>
      <c r="H29" s="2">
        <v>0.5</v>
      </c>
      <c r="I29" s="3">
        <f t="shared" si="8"/>
        <v>2</v>
      </c>
      <c r="J29" s="1">
        <v>8</v>
      </c>
      <c r="K29" s="2">
        <v>0.75</v>
      </c>
      <c r="L29" s="3">
        <f t="shared" si="9"/>
        <v>6</v>
      </c>
      <c r="M29" s="1">
        <v>6</v>
      </c>
      <c r="N29" s="2">
        <v>0.8333</v>
      </c>
      <c r="O29" s="3">
        <f t="shared" si="10"/>
        <v>4.9998</v>
      </c>
      <c r="P29" s="3">
        <f t="shared" si="11"/>
        <v>19</v>
      </c>
      <c r="Q29" s="3">
        <f t="shared" si="12"/>
        <v>13.9998</v>
      </c>
      <c r="R29" s="2">
        <f t="shared" si="13"/>
        <v>0.736831578947368</v>
      </c>
      <c r="S29" s="1">
        <v>530</v>
      </c>
      <c r="T29" s="1">
        <v>10</v>
      </c>
      <c r="U29" s="2">
        <v>0.0189</v>
      </c>
      <c r="V29" s="1">
        <v>0</v>
      </c>
      <c r="W29" s="2">
        <v>0</v>
      </c>
    </row>
    <row r="30" spans="1:23">
      <c r="A30" s="1">
        <v>26</v>
      </c>
      <c r="B30" s="1">
        <v>442035</v>
      </c>
      <c r="C30" s="1" t="s">
        <v>44</v>
      </c>
      <c r="D30" s="1">
        <v>93</v>
      </c>
      <c r="E30" s="2">
        <v>0.828</v>
      </c>
      <c r="F30" s="3">
        <f t="shared" si="7"/>
        <v>77.004</v>
      </c>
      <c r="G30" s="1">
        <v>117</v>
      </c>
      <c r="H30" s="2">
        <v>0.6838</v>
      </c>
      <c r="I30" s="3">
        <f t="shared" si="8"/>
        <v>80.0046</v>
      </c>
      <c r="J30" s="1">
        <v>206</v>
      </c>
      <c r="K30" s="2">
        <v>0.5971</v>
      </c>
      <c r="L30" s="3">
        <f t="shared" si="9"/>
        <v>123.0026</v>
      </c>
      <c r="M30" s="1">
        <v>140</v>
      </c>
      <c r="N30" s="2">
        <v>0.9214</v>
      </c>
      <c r="O30" s="3">
        <f t="shared" si="10"/>
        <v>128.996</v>
      </c>
      <c r="P30" s="3">
        <f t="shared" si="11"/>
        <v>556</v>
      </c>
      <c r="Q30" s="3">
        <f t="shared" si="12"/>
        <v>409.0072</v>
      </c>
      <c r="R30" s="2">
        <f t="shared" si="13"/>
        <v>0.735624460431655</v>
      </c>
      <c r="S30" s="1">
        <v>2257</v>
      </c>
      <c r="T30" s="1">
        <v>38</v>
      </c>
      <c r="U30" s="2">
        <v>0.0168</v>
      </c>
      <c r="V30" s="1">
        <v>0</v>
      </c>
      <c r="W30" s="2">
        <v>0</v>
      </c>
    </row>
    <row r="31" spans="1:23">
      <c r="A31" s="1">
        <v>27</v>
      </c>
      <c r="B31" s="1">
        <v>442044</v>
      </c>
      <c r="C31" s="1" t="s">
        <v>45</v>
      </c>
      <c r="D31" s="1">
        <v>95</v>
      </c>
      <c r="E31" s="2">
        <v>0.8526</v>
      </c>
      <c r="F31" s="3">
        <f t="shared" si="7"/>
        <v>80.997</v>
      </c>
      <c r="G31" s="1">
        <v>122</v>
      </c>
      <c r="H31" s="2">
        <v>0.6311</v>
      </c>
      <c r="I31" s="3">
        <f t="shared" si="8"/>
        <v>76.9942</v>
      </c>
      <c r="J31" s="1">
        <v>142</v>
      </c>
      <c r="K31" s="2">
        <v>0.5423</v>
      </c>
      <c r="L31" s="3">
        <f t="shared" si="9"/>
        <v>77.0066</v>
      </c>
      <c r="M31" s="1">
        <v>145</v>
      </c>
      <c r="N31" s="2">
        <v>0.931</v>
      </c>
      <c r="O31" s="3">
        <f t="shared" si="10"/>
        <v>134.995</v>
      </c>
      <c r="P31" s="3">
        <f t="shared" si="11"/>
        <v>504</v>
      </c>
      <c r="Q31" s="3">
        <f t="shared" si="12"/>
        <v>369.9928</v>
      </c>
      <c r="R31" s="2">
        <f t="shared" si="13"/>
        <v>0.734112698412698</v>
      </c>
      <c r="S31" s="1">
        <v>3045</v>
      </c>
      <c r="T31" s="1">
        <v>51</v>
      </c>
      <c r="U31" s="2">
        <v>0.0167</v>
      </c>
      <c r="V31" s="1">
        <v>0</v>
      </c>
      <c r="W31" s="2">
        <v>0</v>
      </c>
    </row>
    <row r="32" spans="1:23">
      <c r="A32" s="1">
        <v>28</v>
      </c>
      <c r="B32" s="1">
        <v>442085</v>
      </c>
      <c r="C32" s="1" t="s">
        <v>46</v>
      </c>
      <c r="D32" s="1">
        <v>25</v>
      </c>
      <c r="E32" s="2">
        <v>0.76</v>
      </c>
      <c r="F32" s="3">
        <f t="shared" si="7"/>
        <v>19</v>
      </c>
      <c r="G32" s="1">
        <v>65</v>
      </c>
      <c r="H32" s="2">
        <v>0.7077</v>
      </c>
      <c r="I32" s="3">
        <f t="shared" si="8"/>
        <v>46.0005</v>
      </c>
      <c r="J32" s="1">
        <v>86</v>
      </c>
      <c r="K32" s="2">
        <v>0.5581</v>
      </c>
      <c r="L32" s="3">
        <f t="shared" si="9"/>
        <v>47.9966</v>
      </c>
      <c r="M32" s="1">
        <v>79</v>
      </c>
      <c r="N32" s="2">
        <v>0.9367</v>
      </c>
      <c r="O32" s="3">
        <f t="shared" si="10"/>
        <v>73.9993</v>
      </c>
      <c r="P32" s="3">
        <f t="shared" si="11"/>
        <v>255</v>
      </c>
      <c r="Q32" s="3">
        <f t="shared" si="12"/>
        <v>186.9964</v>
      </c>
      <c r="R32" s="2">
        <f t="shared" si="13"/>
        <v>0.733319215686274</v>
      </c>
      <c r="S32" s="1">
        <v>2873</v>
      </c>
      <c r="T32" s="1">
        <v>36</v>
      </c>
      <c r="U32" s="2">
        <v>0.0125</v>
      </c>
      <c r="V32" s="1">
        <v>0</v>
      </c>
      <c r="W32" s="2">
        <v>0</v>
      </c>
    </row>
    <row r="33" spans="1:23">
      <c r="A33" s="1">
        <v>29</v>
      </c>
      <c r="B33" s="1">
        <v>442038</v>
      </c>
      <c r="C33" s="1" t="s">
        <v>47</v>
      </c>
      <c r="D33" s="1">
        <v>112</v>
      </c>
      <c r="E33" s="2">
        <v>0.7857</v>
      </c>
      <c r="F33" s="3">
        <f t="shared" si="7"/>
        <v>87.9984</v>
      </c>
      <c r="G33" s="1">
        <v>199</v>
      </c>
      <c r="H33" s="2">
        <v>0.7387</v>
      </c>
      <c r="I33" s="3">
        <f t="shared" si="8"/>
        <v>147.0013</v>
      </c>
      <c r="J33" s="1">
        <v>318</v>
      </c>
      <c r="K33" s="2">
        <v>0.5912</v>
      </c>
      <c r="L33" s="3">
        <f t="shared" si="9"/>
        <v>188.0016</v>
      </c>
      <c r="M33" s="1">
        <v>219</v>
      </c>
      <c r="N33" s="2">
        <v>0.8995</v>
      </c>
      <c r="O33" s="3">
        <f t="shared" si="10"/>
        <v>196.9905</v>
      </c>
      <c r="P33" s="3">
        <f t="shared" si="11"/>
        <v>848</v>
      </c>
      <c r="Q33" s="3">
        <f t="shared" si="12"/>
        <v>619.9918</v>
      </c>
      <c r="R33" s="2">
        <f t="shared" si="13"/>
        <v>0.731122405660377</v>
      </c>
      <c r="S33" s="1">
        <v>5404</v>
      </c>
      <c r="T33" s="1">
        <v>55</v>
      </c>
      <c r="U33" s="2">
        <v>0.0102</v>
      </c>
      <c r="V33" s="1">
        <v>0</v>
      </c>
      <c r="W33" s="2">
        <v>0</v>
      </c>
    </row>
    <row r="34" spans="1:23">
      <c r="A34" s="1">
        <v>30</v>
      </c>
      <c r="B34" s="1">
        <v>442037</v>
      </c>
      <c r="C34" s="1" t="s">
        <v>48</v>
      </c>
      <c r="D34" s="1">
        <v>7</v>
      </c>
      <c r="E34" s="2">
        <v>0.8571</v>
      </c>
      <c r="F34" s="3">
        <f t="shared" si="7"/>
        <v>5.9997</v>
      </c>
      <c r="G34" s="1">
        <v>59</v>
      </c>
      <c r="H34" s="2">
        <v>0.5932</v>
      </c>
      <c r="I34" s="3">
        <f t="shared" si="8"/>
        <v>34.9988</v>
      </c>
      <c r="J34" s="1">
        <v>84</v>
      </c>
      <c r="K34" s="2">
        <v>0.5952</v>
      </c>
      <c r="L34" s="3">
        <f t="shared" si="9"/>
        <v>49.9968</v>
      </c>
      <c r="M34" s="1">
        <v>89</v>
      </c>
      <c r="N34" s="2">
        <v>0.9326</v>
      </c>
      <c r="O34" s="3">
        <f t="shared" si="10"/>
        <v>83.0014</v>
      </c>
      <c r="P34" s="3">
        <f t="shared" si="11"/>
        <v>239</v>
      </c>
      <c r="Q34" s="3">
        <f t="shared" si="12"/>
        <v>173.9967</v>
      </c>
      <c r="R34" s="2">
        <f t="shared" si="13"/>
        <v>0.728019665271966</v>
      </c>
      <c r="S34" s="1">
        <v>4444</v>
      </c>
      <c r="T34" s="1">
        <v>76</v>
      </c>
      <c r="U34" s="2">
        <v>0.0171</v>
      </c>
      <c r="V34" s="1">
        <v>1</v>
      </c>
      <c r="W34" s="2">
        <v>0.0002</v>
      </c>
    </row>
    <row r="35" spans="1:23">
      <c r="A35" s="1">
        <v>31</v>
      </c>
      <c r="B35" s="1">
        <v>442073</v>
      </c>
      <c r="C35" s="1" t="s">
        <v>49</v>
      </c>
      <c r="D35" s="1">
        <v>42</v>
      </c>
      <c r="E35" s="2">
        <v>0.881</v>
      </c>
      <c r="F35" s="3">
        <f t="shared" si="7"/>
        <v>37.002</v>
      </c>
      <c r="G35" s="1">
        <v>73</v>
      </c>
      <c r="H35" s="2">
        <v>0.6438</v>
      </c>
      <c r="I35" s="3">
        <f t="shared" si="8"/>
        <v>46.9974</v>
      </c>
      <c r="J35" s="1">
        <v>89</v>
      </c>
      <c r="K35" s="2">
        <v>0.5618</v>
      </c>
      <c r="L35" s="3">
        <f t="shared" si="9"/>
        <v>50.0002</v>
      </c>
      <c r="M35" s="1">
        <v>85</v>
      </c>
      <c r="N35" s="2">
        <v>0.8941</v>
      </c>
      <c r="O35" s="3">
        <f t="shared" si="10"/>
        <v>75.9985</v>
      </c>
      <c r="P35" s="3">
        <f t="shared" si="11"/>
        <v>289</v>
      </c>
      <c r="Q35" s="3">
        <f t="shared" si="12"/>
        <v>209.9981</v>
      </c>
      <c r="R35" s="2">
        <f t="shared" si="13"/>
        <v>0.726637024221453</v>
      </c>
      <c r="S35" s="1">
        <v>1763</v>
      </c>
      <c r="T35" s="1">
        <v>16</v>
      </c>
      <c r="U35" s="2">
        <v>0.0091</v>
      </c>
      <c r="V35" s="1">
        <v>0</v>
      </c>
      <c r="W35" s="2">
        <v>0</v>
      </c>
    </row>
    <row r="36" spans="1:23">
      <c r="A36" s="1">
        <v>32</v>
      </c>
      <c r="B36" s="1">
        <v>442001</v>
      </c>
      <c r="C36" s="1" t="s">
        <v>50</v>
      </c>
      <c r="D36" s="1">
        <v>827</v>
      </c>
      <c r="E36" s="2">
        <v>0.8525</v>
      </c>
      <c r="F36" s="3">
        <f t="shared" si="7"/>
        <v>705.0175</v>
      </c>
      <c r="G36" s="1">
        <v>1372</v>
      </c>
      <c r="H36" s="2">
        <v>0.6655</v>
      </c>
      <c r="I36" s="3">
        <f t="shared" si="8"/>
        <v>913.066</v>
      </c>
      <c r="J36" s="1">
        <v>1868</v>
      </c>
      <c r="K36" s="2">
        <v>0.5589</v>
      </c>
      <c r="L36" s="3">
        <f t="shared" si="9"/>
        <v>1044.0252</v>
      </c>
      <c r="M36" s="1">
        <v>1476</v>
      </c>
      <c r="N36" s="2">
        <v>0.9234</v>
      </c>
      <c r="O36" s="3">
        <f t="shared" si="10"/>
        <v>1362.9384</v>
      </c>
      <c r="P36" s="3">
        <f t="shared" si="11"/>
        <v>5543</v>
      </c>
      <c r="Q36" s="3">
        <f t="shared" si="12"/>
        <v>4025.0471</v>
      </c>
      <c r="R36" s="2">
        <f t="shared" si="13"/>
        <v>0.726149576041855</v>
      </c>
      <c r="S36" s="1">
        <v>23349</v>
      </c>
      <c r="T36" s="1">
        <v>269</v>
      </c>
      <c r="U36" s="2">
        <v>0.0115</v>
      </c>
      <c r="V36" s="1">
        <v>2</v>
      </c>
      <c r="W36" s="2">
        <v>0.0001</v>
      </c>
    </row>
    <row r="37" s="7" customFormat="1" spans="1:23">
      <c r="A37" s="1">
        <v>33</v>
      </c>
      <c r="B37" s="1">
        <v>442018</v>
      </c>
      <c r="C37" s="1" t="s">
        <v>51</v>
      </c>
      <c r="D37" s="1">
        <v>23</v>
      </c>
      <c r="E37" s="2">
        <v>0.7391</v>
      </c>
      <c r="F37" s="3">
        <f t="shared" si="7"/>
        <v>16.9993</v>
      </c>
      <c r="G37" s="1">
        <v>44</v>
      </c>
      <c r="H37" s="2">
        <v>0.8182</v>
      </c>
      <c r="I37" s="3">
        <f t="shared" si="8"/>
        <v>36.0008</v>
      </c>
      <c r="J37" s="1">
        <v>47</v>
      </c>
      <c r="K37" s="2">
        <v>0.4894</v>
      </c>
      <c r="L37" s="3">
        <f t="shared" si="9"/>
        <v>23.0018</v>
      </c>
      <c r="M37" s="1">
        <v>32</v>
      </c>
      <c r="N37" s="2">
        <v>0.9375</v>
      </c>
      <c r="O37" s="3">
        <f t="shared" si="10"/>
        <v>30</v>
      </c>
      <c r="P37" s="3">
        <f t="shared" si="11"/>
        <v>146</v>
      </c>
      <c r="Q37" s="3">
        <f t="shared" si="12"/>
        <v>106.0019</v>
      </c>
      <c r="R37" s="2">
        <f t="shared" si="13"/>
        <v>0.726040410958904</v>
      </c>
      <c r="S37" s="1">
        <v>837</v>
      </c>
      <c r="T37" s="1">
        <v>16</v>
      </c>
      <c r="U37" s="2">
        <v>0.0191</v>
      </c>
      <c r="V37" s="1">
        <v>0</v>
      </c>
      <c r="W37" s="2">
        <v>0</v>
      </c>
    </row>
    <row r="38" spans="1:23">
      <c r="A38" s="1">
        <v>34</v>
      </c>
      <c r="B38" s="1">
        <v>442024</v>
      </c>
      <c r="C38" s="1" t="s">
        <v>52</v>
      </c>
      <c r="D38" s="1">
        <v>72</v>
      </c>
      <c r="E38" s="2">
        <v>0.75</v>
      </c>
      <c r="F38" s="3">
        <f t="shared" si="7"/>
        <v>54</v>
      </c>
      <c r="G38" s="1">
        <v>119</v>
      </c>
      <c r="H38" s="2">
        <v>0.7227</v>
      </c>
      <c r="I38" s="3">
        <f t="shared" si="8"/>
        <v>86.0013</v>
      </c>
      <c r="J38" s="1">
        <v>150</v>
      </c>
      <c r="K38" s="2">
        <v>0.5667</v>
      </c>
      <c r="L38" s="3">
        <f t="shared" si="9"/>
        <v>85.005</v>
      </c>
      <c r="M38" s="1">
        <v>131</v>
      </c>
      <c r="N38" s="2">
        <v>0.8931</v>
      </c>
      <c r="O38" s="3">
        <f t="shared" si="10"/>
        <v>116.9961</v>
      </c>
      <c r="P38" s="3">
        <f t="shared" si="11"/>
        <v>472</v>
      </c>
      <c r="Q38" s="3">
        <f t="shared" si="12"/>
        <v>342.0024</v>
      </c>
      <c r="R38" s="2">
        <f t="shared" si="13"/>
        <v>0.724581355932203</v>
      </c>
      <c r="S38" s="1">
        <v>1961</v>
      </c>
      <c r="T38" s="1">
        <v>20</v>
      </c>
      <c r="U38" s="2">
        <v>0.0102</v>
      </c>
      <c r="V38" s="1">
        <v>0</v>
      </c>
      <c r="W38" s="2">
        <v>0</v>
      </c>
    </row>
    <row r="39" spans="1:23">
      <c r="A39" s="1">
        <v>35</v>
      </c>
      <c r="B39" s="1">
        <v>442015</v>
      </c>
      <c r="C39" s="1" t="s">
        <v>53</v>
      </c>
      <c r="D39" s="1">
        <v>729</v>
      </c>
      <c r="E39" s="2">
        <v>0.8189</v>
      </c>
      <c r="F39" s="3">
        <f t="shared" si="7"/>
        <v>596.9781</v>
      </c>
      <c r="G39" s="1">
        <v>1158</v>
      </c>
      <c r="H39" s="2">
        <v>0.6813</v>
      </c>
      <c r="I39" s="3">
        <f t="shared" si="8"/>
        <v>788.9454</v>
      </c>
      <c r="J39" s="1">
        <v>1680</v>
      </c>
      <c r="K39" s="2">
        <v>0.5524</v>
      </c>
      <c r="L39" s="3">
        <f t="shared" si="9"/>
        <v>928.032</v>
      </c>
      <c r="M39" s="1">
        <v>1281</v>
      </c>
      <c r="N39" s="2">
        <v>0.9352</v>
      </c>
      <c r="O39" s="3">
        <f t="shared" si="10"/>
        <v>1197.9912</v>
      </c>
      <c r="P39" s="3">
        <f t="shared" si="11"/>
        <v>4848</v>
      </c>
      <c r="Q39" s="3">
        <f t="shared" si="12"/>
        <v>3511.9467</v>
      </c>
      <c r="R39" s="2">
        <f t="shared" si="13"/>
        <v>0.724411448019802</v>
      </c>
      <c r="S39" s="1">
        <v>22995</v>
      </c>
      <c r="T39" s="1">
        <v>316</v>
      </c>
      <c r="U39" s="2">
        <v>0.0137</v>
      </c>
      <c r="V39" s="1">
        <v>2</v>
      </c>
      <c r="W39" s="2">
        <v>0.0001</v>
      </c>
    </row>
    <row r="40" spans="1:23">
      <c r="A40" s="1">
        <v>36</v>
      </c>
      <c r="B40" s="1">
        <v>442081</v>
      </c>
      <c r="C40" s="1" t="s">
        <v>54</v>
      </c>
      <c r="D40" s="1">
        <v>131</v>
      </c>
      <c r="E40" s="2">
        <v>0.8321</v>
      </c>
      <c r="F40" s="3">
        <f t="shared" si="7"/>
        <v>109.0051</v>
      </c>
      <c r="G40" s="1">
        <v>146</v>
      </c>
      <c r="H40" s="2">
        <v>0.6849</v>
      </c>
      <c r="I40" s="3">
        <f t="shared" si="8"/>
        <v>99.9954</v>
      </c>
      <c r="J40" s="1">
        <v>138</v>
      </c>
      <c r="K40" s="2">
        <v>0.5</v>
      </c>
      <c r="L40" s="3">
        <f t="shared" si="9"/>
        <v>69</v>
      </c>
      <c r="M40" s="1">
        <v>93</v>
      </c>
      <c r="N40" s="2">
        <v>0.9677</v>
      </c>
      <c r="O40" s="3">
        <f t="shared" si="10"/>
        <v>89.9961</v>
      </c>
      <c r="P40" s="3">
        <f t="shared" si="11"/>
        <v>508</v>
      </c>
      <c r="Q40" s="3">
        <f t="shared" si="12"/>
        <v>367.9966</v>
      </c>
      <c r="R40" s="2">
        <f t="shared" si="13"/>
        <v>0.724402755905512</v>
      </c>
      <c r="S40" s="1">
        <v>1296</v>
      </c>
      <c r="T40" s="1">
        <v>11</v>
      </c>
      <c r="U40" s="2">
        <v>0.0085</v>
      </c>
      <c r="V40" s="1">
        <v>0</v>
      </c>
      <c r="W40" s="2">
        <v>0</v>
      </c>
    </row>
    <row r="41" ht="24" spans="1:23">
      <c r="A41" s="1">
        <v>37</v>
      </c>
      <c r="B41" s="1">
        <v>442021</v>
      </c>
      <c r="C41" s="1" t="s">
        <v>55</v>
      </c>
      <c r="D41" s="1">
        <v>25</v>
      </c>
      <c r="E41" s="2">
        <v>0.88</v>
      </c>
      <c r="F41" s="3">
        <f t="shared" si="7"/>
        <v>22</v>
      </c>
      <c r="G41" s="1">
        <v>46</v>
      </c>
      <c r="H41" s="2">
        <v>0.7391</v>
      </c>
      <c r="I41" s="3">
        <f t="shared" si="8"/>
        <v>33.9986</v>
      </c>
      <c r="J41" s="1">
        <v>92</v>
      </c>
      <c r="K41" s="2">
        <v>0.5217</v>
      </c>
      <c r="L41" s="3">
        <f t="shared" si="9"/>
        <v>47.9964</v>
      </c>
      <c r="M41" s="1">
        <v>64</v>
      </c>
      <c r="N41" s="2">
        <v>0.9375</v>
      </c>
      <c r="O41" s="3">
        <f t="shared" si="10"/>
        <v>60</v>
      </c>
      <c r="P41" s="3">
        <f t="shared" si="11"/>
        <v>227</v>
      </c>
      <c r="Q41" s="3">
        <f t="shared" si="12"/>
        <v>163.995</v>
      </c>
      <c r="R41" s="2">
        <f t="shared" si="13"/>
        <v>0.722444933920705</v>
      </c>
      <c r="S41" s="1">
        <v>1312</v>
      </c>
      <c r="T41" s="1">
        <v>17</v>
      </c>
      <c r="U41" s="2">
        <v>0.013</v>
      </c>
      <c r="V41" s="1">
        <v>0</v>
      </c>
      <c r="W41" s="2">
        <v>0</v>
      </c>
    </row>
    <row r="42" spans="1:23">
      <c r="A42" s="1">
        <v>38</v>
      </c>
      <c r="B42" s="1">
        <v>442042</v>
      </c>
      <c r="C42" s="1" t="s">
        <v>56</v>
      </c>
      <c r="D42" s="1">
        <v>41</v>
      </c>
      <c r="E42" s="2">
        <v>0.8537</v>
      </c>
      <c r="F42" s="3">
        <f t="shared" si="7"/>
        <v>35.0017</v>
      </c>
      <c r="G42" s="1">
        <v>73</v>
      </c>
      <c r="H42" s="2">
        <v>0.589</v>
      </c>
      <c r="I42" s="3">
        <f t="shared" si="8"/>
        <v>42.997</v>
      </c>
      <c r="J42" s="1">
        <v>117</v>
      </c>
      <c r="K42" s="2">
        <v>0.6068</v>
      </c>
      <c r="L42" s="3">
        <f t="shared" si="9"/>
        <v>70.9956</v>
      </c>
      <c r="M42" s="1">
        <v>80</v>
      </c>
      <c r="N42" s="2">
        <v>0.925</v>
      </c>
      <c r="O42" s="3">
        <f t="shared" si="10"/>
        <v>74</v>
      </c>
      <c r="P42" s="3">
        <f t="shared" si="11"/>
        <v>311</v>
      </c>
      <c r="Q42" s="3">
        <f t="shared" si="12"/>
        <v>222.9943</v>
      </c>
      <c r="R42" s="2">
        <f t="shared" si="13"/>
        <v>0.71702347266881</v>
      </c>
      <c r="S42" s="1">
        <v>1949</v>
      </c>
      <c r="T42" s="1">
        <v>11</v>
      </c>
      <c r="U42" s="2">
        <v>0.0056</v>
      </c>
      <c r="V42" s="1">
        <v>1</v>
      </c>
      <c r="W42" s="2">
        <v>0.0005</v>
      </c>
    </row>
    <row r="43" spans="1:23">
      <c r="A43" s="1">
        <v>39</v>
      </c>
      <c r="B43" s="1">
        <v>442068</v>
      </c>
      <c r="C43" s="1" t="s">
        <v>57</v>
      </c>
      <c r="D43" s="1">
        <v>13</v>
      </c>
      <c r="E43" s="2">
        <v>0.8462</v>
      </c>
      <c r="F43" s="3">
        <f t="shared" si="7"/>
        <v>11.0006</v>
      </c>
      <c r="G43" s="1">
        <v>31</v>
      </c>
      <c r="H43" s="2">
        <v>0.6129</v>
      </c>
      <c r="I43" s="3">
        <f t="shared" si="8"/>
        <v>18.9999</v>
      </c>
      <c r="J43" s="1">
        <v>63</v>
      </c>
      <c r="K43" s="2">
        <v>0.5873</v>
      </c>
      <c r="L43" s="3">
        <f t="shared" si="9"/>
        <v>36.9999</v>
      </c>
      <c r="M43" s="1">
        <v>55</v>
      </c>
      <c r="N43" s="2">
        <v>0.8909</v>
      </c>
      <c r="O43" s="3">
        <f t="shared" si="10"/>
        <v>48.9995</v>
      </c>
      <c r="P43" s="3">
        <f t="shared" si="11"/>
        <v>162</v>
      </c>
      <c r="Q43" s="3">
        <f t="shared" si="12"/>
        <v>115.9999</v>
      </c>
      <c r="R43" s="2">
        <f t="shared" si="13"/>
        <v>0.716048765432099</v>
      </c>
      <c r="S43" s="1">
        <v>1171</v>
      </c>
      <c r="T43" s="1">
        <v>10</v>
      </c>
      <c r="U43" s="2">
        <v>0.0085</v>
      </c>
      <c r="V43" s="1">
        <v>0</v>
      </c>
      <c r="W43" s="2">
        <v>0</v>
      </c>
    </row>
    <row r="44" s="7" customFormat="1" spans="1:23">
      <c r="A44" s="1">
        <v>40</v>
      </c>
      <c r="B44" s="1">
        <v>442098</v>
      </c>
      <c r="C44" s="1" t="s">
        <v>58</v>
      </c>
      <c r="D44" s="1">
        <v>133</v>
      </c>
      <c r="E44" s="2">
        <v>0.797</v>
      </c>
      <c r="F44" s="3">
        <f t="shared" si="7"/>
        <v>106.001</v>
      </c>
      <c r="G44" s="1">
        <v>148</v>
      </c>
      <c r="H44" s="2">
        <v>0.6216</v>
      </c>
      <c r="I44" s="3">
        <f t="shared" si="8"/>
        <v>91.9968</v>
      </c>
      <c r="J44" s="1">
        <v>167</v>
      </c>
      <c r="K44" s="2">
        <v>0.5449</v>
      </c>
      <c r="L44" s="3">
        <f t="shared" si="9"/>
        <v>90.9983</v>
      </c>
      <c r="M44" s="1">
        <v>147</v>
      </c>
      <c r="N44" s="2">
        <v>0.932</v>
      </c>
      <c r="O44" s="3">
        <f t="shared" si="10"/>
        <v>137.004</v>
      </c>
      <c r="P44" s="3">
        <f t="shared" si="11"/>
        <v>595</v>
      </c>
      <c r="Q44" s="3">
        <f t="shared" si="12"/>
        <v>426.0001</v>
      </c>
      <c r="R44" s="2">
        <f t="shared" si="13"/>
        <v>0.715966554621849</v>
      </c>
      <c r="S44" s="1">
        <v>972</v>
      </c>
      <c r="T44" s="1">
        <v>15</v>
      </c>
      <c r="U44" s="2">
        <v>0.0154</v>
      </c>
      <c r="V44" s="1">
        <v>0</v>
      </c>
      <c r="W44" s="2">
        <v>0</v>
      </c>
    </row>
    <row r="45" spans="1:23">
      <c r="A45" s="1">
        <v>41</v>
      </c>
      <c r="B45" s="1">
        <v>442009</v>
      </c>
      <c r="C45" s="1" t="s">
        <v>59</v>
      </c>
      <c r="D45" s="1">
        <v>330</v>
      </c>
      <c r="E45" s="2">
        <v>0.8606</v>
      </c>
      <c r="F45" s="3">
        <f t="shared" si="7"/>
        <v>283.998</v>
      </c>
      <c r="G45" s="1">
        <v>453</v>
      </c>
      <c r="H45" s="2">
        <v>0.6336</v>
      </c>
      <c r="I45" s="3">
        <f t="shared" si="8"/>
        <v>287.0208</v>
      </c>
      <c r="J45" s="1">
        <v>491</v>
      </c>
      <c r="K45" s="2">
        <v>0.5092</v>
      </c>
      <c r="L45" s="3">
        <f t="shared" si="9"/>
        <v>250.0172</v>
      </c>
      <c r="M45" s="1">
        <v>380</v>
      </c>
      <c r="N45" s="2">
        <v>0.9553</v>
      </c>
      <c r="O45" s="3">
        <f t="shared" si="10"/>
        <v>363.014</v>
      </c>
      <c r="P45" s="3">
        <f t="shared" si="11"/>
        <v>1654</v>
      </c>
      <c r="Q45" s="3">
        <f t="shared" si="12"/>
        <v>1184.05</v>
      </c>
      <c r="R45" s="2">
        <f t="shared" si="13"/>
        <v>0.71587061668682</v>
      </c>
      <c r="S45" s="1">
        <v>6930</v>
      </c>
      <c r="T45" s="1">
        <v>67</v>
      </c>
      <c r="U45" s="2">
        <v>0.0097</v>
      </c>
      <c r="V45" s="1">
        <v>0</v>
      </c>
      <c r="W45" s="2">
        <v>0</v>
      </c>
    </row>
    <row r="46" spans="1:23">
      <c r="A46" s="1">
        <v>42</v>
      </c>
      <c r="B46" s="1">
        <v>442067</v>
      </c>
      <c r="C46" s="1" t="s">
        <v>60</v>
      </c>
      <c r="D46" s="1">
        <v>62</v>
      </c>
      <c r="E46" s="2">
        <v>0.7742</v>
      </c>
      <c r="F46" s="3">
        <f t="shared" si="7"/>
        <v>48.0004</v>
      </c>
      <c r="G46" s="1">
        <v>106</v>
      </c>
      <c r="H46" s="2">
        <v>0.6226</v>
      </c>
      <c r="I46" s="3">
        <f t="shared" si="8"/>
        <v>65.9956</v>
      </c>
      <c r="J46" s="1">
        <v>101</v>
      </c>
      <c r="K46" s="2">
        <v>0.5446</v>
      </c>
      <c r="L46" s="3">
        <f t="shared" si="9"/>
        <v>55.0046</v>
      </c>
      <c r="M46" s="1">
        <v>95</v>
      </c>
      <c r="N46" s="2">
        <v>0.9263</v>
      </c>
      <c r="O46" s="3">
        <f t="shared" si="10"/>
        <v>87.9985</v>
      </c>
      <c r="P46" s="3">
        <f t="shared" si="11"/>
        <v>364</v>
      </c>
      <c r="Q46" s="3">
        <f t="shared" si="12"/>
        <v>256.9991</v>
      </c>
      <c r="R46" s="2">
        <f t="shared" si="13"/>
        <v>0.706041483516484</v>
      </c>
      <c r="S46" s="1">
        <v>1867</v>
      </c>
      <c r="T46" s="1">
        <v>10</v>
      </c>
      <c r="U46" s="2">
        <v>0.0054</v>
      </c>
      <c r="V46" s="1">
        <v>0</v>
      </c>
      <c r="W46" s="2">
        <v>0</v>
      </c>
    </row>
    <row r="47" spans="1:23">
      <c r="A47" s="1">
        <v>43</v>
      </c>
      <c r="B47" s="1">
        <v>442051</v>
      </c>
      <c r="C47" s="1" t="s">
        <v>61</v>
      </c>
      <c r="D47" s="1">
        <v>9</v>
      </c>
      <c r="E47" s="2">
        <v>0.6667</v>
      </c>
      <c r="F47" s="3">
        <f t="shared" si="7"/>
        <v>6.0003</v>
      </c>
      <c r="G47" s="1">
        <v>13</v>
      </c>
      <c r="H47" s="2">
        <v>0.6923</v>
      </c>
      <c r="I47" s="3">
        <f t="shared" si="8"/>
        <v>8.9999</v>
      </c>
      <c r="J47" s="1">
        <v>29</v>
      </c>
      <c r="K47" s="2">
        <v>0.5862</v>
      </c>
      <c r="L47" s="3">
        <f t="shared" si="9"/>
        <v>16.9998</v>
      </c>
      <c r="M47" s="1">
        <v>17</v>
      </c>
      <c r="N47" s="2">
        <v>0.9412</v>
      </c>
      <c r="O47" s="3">
        <f t="shared" si="10"/>
        <v>16.0004</v>
      </c>
      <c r="P47" s="3">
        <f t="shared" si="11"/>
        <v>68</v>
      </c>
      <c r="Q47" s="3">
        <f t="shared" si="12"/>
        <v>48.0004</v>
      </c>
      <c r="R47" s="2">
        <f t="shared" si="13"/>
        <v>0.705888235294118</v>
      </c>
      <c r="S47" s="1">
        <v>513</v>
      </c>
      <c r="T47" s="1">
        <v>10</v>
      </c>
      <c r="U47" s="2">
        <v>0.0195</v>
      </c>
      <c r="V47" s="1">
        <v>0</v>
      </c>
      <c r="W47" s="2">
        <v>0</v>
      </c>
    </row>
    <row r="48" s="7" customFormat="1" spans="1:23">
      <c r="A48" s="1">
        <v>44</v>
      </c>
      <c r="B48" s="1">
        <v>442082</v>
      </c>
      <c r="C48" s="1" t="s">
        <v>62</v>
      </c>
      <c r="D48" s="1">
        <v>100</v>
      </c>
      <c r="E48" s="2">
        <v>0.72</v>
      </c>
      <c r="F48" s="3">
        <f t="shared" si="7"/>
        <v>72</v>
      </c>
      <c r="G48" s="1">
        <v>200</v>
      </c>
      <c r="H48" s="2">
        <v>0.655</v>
      </c>
      <c r="I48" s="3">
        <f t="shared" si="8"/>
        <v>131</v>
      </c>
      <c r="J48" s="1">
        <v>280</v>
      </c>
      <c r="K48" s="2">
        <v>0.5536</v>
      </c>
      <c r="L48" s="3">
        <f t="shared" si="9"/>
        <v>155.008</v>
      </c>
      <c r="M48" s="1">
        <v>246</v>
      </c>
      <c r="N48" s="2">
        <v>0.9146</v>
      </c>
      <c r="O48" s="3">
        <f t="shared" si="10"/>
        <v>224.9916</v>
      </c>
      <c r="P48" s="3">
        <f t="shared" si="11"/>
        <v>826</v>
      </c>
      <c r="Q48" s="3">
        <f t="shared" si="12"/>
        <v>582.9996</v>
      </c>
      <c r="R48" s="2">
        <f t="shared" si="13"/>
        <v>0.705810653753027</v>
      </c>
      <c r="S48" s="1">
        <v>3646</v>
      </c>
      <c r="T48" s="1">
        <v>59</v>
      </c>
      <c r="U48" s="2">
        <v>0.0162</v>
      </c>
      <c r="V48" s="1">
        <v>0</v>
      </c>
      <c r="W48" s="2">
        <v>0</v>
      </c>
    </row>
    <row r="49" spans="1:23">
      <c r="A49" s="1">
        <v>45</v>
      </c>
      <c r="B49" s="1">
        <v>442014</v>
      </c>
      <c r="C49" s="1" t="s">
        <v>63</v>
      </c>
      <c r="D49" s="1">
        <v>24</v>
      </c>
      <c r="E49" s="2">
        <v>0.75</v>
      </c>
      <c r="F49" s="3">
        <f t="shared" si="7"/>
        <v>18</v>
      </c>
      <c r="G49" s="1">
        <v>51</v>
      </c>
      <c r="H49" s="2">
        <v>0.6863</v>
      </c>
      <c r="I49" s="3">
        <f t="shared" si="8"/>
        <v>35.0013</v>
      </c>
      <c r="J49" s="1">
        <v>45</v>
      </c>
      <c r="K49" s="2">
        <v>0.5556</v>
      </c>
      <c r="L49" s="3">
        <f t="shared" si="9"/>
        <v>25.002</v>
      </c>
      <c r="M49" s="1">
        <v>39</v>
      </c>
      <c r="N49" s="2">
        <v>0.8718</v>
      </c>
      <c r="O49" s="3">
        <f t="shared" si="10"/>
        <v>34.0002</v>
      </c>
      <c r="P49" s="3">
        <f t="shared" si="11"/>
        <v>159</v>
      </c>
      <c r="Q49" s="3">
        <f t="shared" si="12"/>
        <v>112.0035</v>
      </c>
      <c r="R49" s="2">
        <f t="shared" si="13"/>
        <v>0.704424528301887</v>
      </c>
      <c r="S49" s="1">
        <v>564</v>
      </c>
      <c r="T49" s="1">
        <v>4</v>
      </c>
      <c r="U49" s="2">
        <v>0.0071</v>
      </c>
      <c r="V49" s="1">
        <v>0</v>
      </c>
      <c r="W49" s="2">
        <v>0</v>
      </c>
    </row>
    <row r="50" s="7" customFormat="1" spans="1:23">
      <c r="A50" s="1">
        <v>46</v>
      </c>
      <c r="B50" s="1">
        <v>442025</v>
      </c>
      <c r="C50" s="1" t="s">
        <v>64</v>
      </c>
      <c r="D50" s="1">
        <v>24</v>
      </c>
      <c r="E50" s="2">
        <v>0.7917</v>
      </c>
      <c r="F50" s="3">
        <f t="shared" si="7"/>
        <v>19.0008</v>
      </c>
      <c r="G50" s="1">
        <v>36</v>
      </c>
      <c r="H50" s="2">
        <v>0.7222</v>
      </c>
      <c r="I50" s="3">
        <f t="shared" si="8"/>
        <v>25.9992</v>
      </c>
      <c r="J50" s="1">
        <v>59</v>
      </c>
      <c r="K50" s="2">
        <v>0.5593</v>
      </c>
      <c r="L50" s="3">
        <f t="shared" si="9"/>
        <v>32.9987</v>
      </c>
      <c r="M50" s="1">
        <v>22</v>
      </c>
      <c r="N50" s="2">
        <v>0.9545</v>
      </c>
      <c r="O50" s="3">
        <f t="shared" si="10"/>
        <v>20.999</v>
      </c>
      <c r="P50" s="3">
        <f t="shared" si="11"/>
        <v>141</v>
      </c>
      <c r="Q50" s="3">
        <f t="shared" si="12"/>
        <v>98.9977</v>
      </c>
      <c r="R50" s="2">
        <f t="shared" si="13"/>
        <v>0.70211134751773</v>
      </c>
      <c r="S50" s="1">
        <v>793</v>
      </c>
      <c r="T50" s="1">
        <v>15</v>
      </c>
      <c r="U50" s="2">
        <v>0.0189</v>
      </c>
      <c r="V50" s="1">
        <v>0</v>
      </c>
      <c r="W50" s="2">
        <v>0</v>
      </c>
    </row>
    <row r="51" spans="1:23">
      <c r="A51" s="1">
        <v>47</v>
      </c>
      <c r="B51" s="1">
        <v>442058</v>
      </c>
      <c r="C51" s="1" t="s">
        <v>65</v>
      </c>
      <c r="D51" s="1">
        <v>136</v>
      </c>
      <c r="E51" s="2">
        <v>0.8088</v>
      </c>
      <c r="F51" s="3">
        <f t="shared" si="7"/>
        <v>109.9968</v>
      </c>
      <c r="G51" s="1">
        <v>286</v>
      </c>
      <c r="H51" s="2">
        <v>0.6154</v>
      </c>
      <c r="I51" s="3">
        <f t="shared" si="8"/>
        <v>176.0044</v>
      </c>
      <c r="J51" s="1">
        <v>251</v>
      </c>
      <c r="K51" s="2">
        <v>0.5817</v>
      </c>
      <c r="L51" s="3">
        <f t="shared" si="9"/>
        <v>146.0067</v>
      </c>
      <c r="M51" s="1">
        <v>152</v>
      </c>
      <c r="N51" s="2">
        <v>0.9671</v>
      </c>
      <c r="O51" s="3">
        <f t="shared" si="10"/>
        <v>146.9992</v>
      </c>
      <c r="P51" s="3">
        <f t="shared" si="11"/>
        <v>825</v>
      </c>
      <c r="Q51" s="3">
        <f t="shared" si="12"/>
        <v>579.0071</v>
      </c>
      <c r="R51" s="2">
        <f t="shared" si="13"/>
        <v>0.701826787878788</v>
      </c>
      <c r="S51" s="1">
        <v>3884</v>
      </c>
      <c r="T51" s="1">
        <v>57</v>
      </c>
      <c r="U51" s="2">
        <v>0.0147</v>
      </c>
      <c r="V51" s="1">
        <v>0</v>
      </c>
      <c r="W51" s="2">
        <v>0</v>
      </c>
    </row>
    <row r="52" spans="1:23">
      <c r="A52" s="1">
        <v>48</v>
      </c>
      <c r="B52" s="1">
        <v>442096</v>
      </c>
      <c r="C52" s="1" t="s">
        <v>66</v>
      </c>
      <c r="D52" s="1">
        <v>75</v>
      </c>
      <c r="E52" s="2">
        <v>0.8267</v>
      </c>
      <c r="F52" s="3">
        <f t="shared" si="7"/>
        <v>62.0025</v>
      </c>
      <c r="G52" s="1">
        <v>110</v>
      </c>
      <c r="H52" s="2">
        <v>0.7</v>
      </c>
      <c r="I52" s="3">
        <f t="shared" si="8"/>
        <v>77</v>
      </c>
      <c r="J52" s="1">
        <v>156</v>
      </c>
      <c r="K52" s="2">
        <v>0.5192</v>
      </c>
      <c r="L52" s="3">
        <f t="shared" si="9"/>
        <v>80.9952</v>
      </c>
      <c r="M52" s="1">
        <v>84</v>
      </c>
      <c r="N52" s="2">
        <v>0.9286</v>
      </c>
      <c r="O52" s="3">
        <f t="shared" si="10"/>
        <v>78.0024</v>
      </c>
      <c r="P52" s="3">
        <f t="shared" si="11"/>
        <v>425</v>
      </c>
      <c r="Q52" s="3">
        <f t="shared" si="12"/>
        <v>298.0001</v>
      </c>
      <c r="R52" s="2">
        <f t="shared" si="13"/>
        <v>0.701176705882353</v>
      </c>
      <c r="S52" s="1">
        <v>572</v>
      </c>
      <c r="T52" s="1">
        <v>6</v>
      </c>
      <c r="U52" s="2">
        <v>0.0105</v>
      </c>
      <c r="V52" s="1">
        <v>0</v>
      </c>
      <c r="W52" s="2">
        <v>0</v>
      </c>
    </row>
    <row r="53" spans="1:23">
      <c r="A53" s="1">
        <v>49</v>
      </c>
      <c r="B53" s="1">
        <v>442040</v>
      </c>
      <c r="C53" s="1" t="s">
        <v>67</v>
      </c>
      <c r="D53" s="1">
        <v>24</v>
      </c>
      <c r="E53" s="2">
        <v>0.7917</v>
      </c>
      <c r="F53" s="3">
        <f t="shared" si="7"/>
        <v>19.0008</v>
      </c>
      <c r="G53" s="1">
        <v>36</v>
      </c>
      <c r="H53" s="2">
        <v>0.6944</v>
      </c>
      <c r="I53" s="3">
        <f t="shared" si="8"/>
        <v>24.9984</v>
      </c>
      <c r="J53" s="1">
        <v>47</v>
      </c>
      <c r="K53" s="2">
        <v>0.4255</v>
      </c>
      <c r="L53" s="3">
        <f t="shared" si="9"/>
        <v>19.9985</v>
      </c>
      <c r="M53" s="1">
        <v>40</v>
      </c>
      <c r="N53" s="2">
        <v>0.975</v>
      </c>
      <c r="O53" s="3">
        <f t="shared" si="10"/>
        <v>39</v>
      </c>
      <c r="P53" s="3">
        <f t="shared" si="11"/>
        <v>147</v>
      </c>
      <c r="Q53" s="3">
        <f t="shared" si="12"/>
        <v>102.9977</v>
      </c>
      <c r="R53" s="2">
        <f t="shared" si="13"/>
        <v>0.70066462585034</v>
      </c>
      <c r="S53" s="1">
        <v>1295</v>
      </c>
      <c r="T53" s="1">
        <v>9</v>
      </c>
      <c r="U53" s="2">
        <v>0.0069</v>
      </c>
      <c r="V53" s="1">
        <v>0</v>
      </c>
      <c r="W53" s="2">
        <v>0</v>
      </c>
    </row>
    <row r="54" spans="1:23">
      <c r="A54" s="1">
        <v>50</v>
      </c>
      <c r="B54" s="1">
        <v>442039</v>
      </c>
      <c r="C54" s="1" t="s">
        <v>68</v>
      </c>
      <c r="D54" s="1">
        <v>322</v>
      </c>
      <c r="E54" s="2">
        <v>0.8106</v>
      </c>
      <c r="F54" s="3">
        <f t="shared" si="7"/>
        <v>261.0132</v>
      </c>
      <c r="G54" s="1">
        <v>633</v>
      </c>
      <c r="H54" s="2">
        <v>0.6477</v>
      </c>
      <c r="I54" s="3">
        <f t="shared" si="8"/>
        <v>409.9941</v>
      </c>
      <c r="J54" s="1">
        <v>1006</v>
      </c>
      <c r="K54" s="2">
        <v>0.5358</v>
      </c>
      <c r="L54" s="3">
        <f t="shared" si="9"/>
        <v>539.0148</v>
      </c>
      <c r="M54" s="1">
        <v>733</v>
      </c>
      <c r="N54" s="2">
        <v>0.9236</v>
      </c>
      <c r="O54" s="3">
        <f t="shared" si="10"/>
        <v>676.9988</v>
      </c>
      <c r="P54" s="3">
        <f t="shared" si="11"/>
        <v>2694</v>
      </c>
      <c r="Q54" s="3">
        <f t="shared" si="12"/>
        <v>1887.0209</v>
      </c>
      <c r="R54" s="2">
        <f t="shared" si="13"/>
        <v>0.700453192279139</v>
      </c>
      <c r="S54" s="1">
        <v>10726</v>
      </c>
      <c r="T54" s="1">
        <v>115</v>
      </c>
      <c r="U54" s="2">
        <v>0.0107</v>
      </c>
      <c r="V54" s="1">
        <v>0</v>
      </c>
      <c r="W54" s="2">
        <v>0</v>
      </c>
    </row>
    <row r="55" spans="1:23">
      <c r="A55" s="1">
        <v>51</v>
      </c>
      <c r="B55" s="1">
        <v>442070</v>
      </c>
      <c r="C55" s="1" t="s">
        <v>69</v>
      </c>
      <c r="D55" s="1">
        <v>74</v>
      </c>
      <c r="E55" s="2">
        <v>0.7432</v>
      </c>
      <c r="F55" s="3">
        <f t="shared" si="7"/>
        <v>54.9968</v>
      </c>
      <c r="G55" s="1">
        <v>90</v>
      </c>
      <c r="H55" s="2">
        <v>0.6778</v>
      </c>
      <c r="I55" s="3">
        <f t="shared" si="8"/>
        <v>61.002</v>
      </c>
      <c r="J55" s="1">
        <v>34</v>
      </c>
      <c r="K55" s="2">
        <v>0.4706</v>
      </c>
      <c r="L55" s="3">
        <f t="shared" si="9"/>
        <v>16.0004</v>
      </c>
      <c r="M55" s="1">
        <v>42</v>
      </c>
      <c r="N55" s="2">
        <v>0.8571</v>
      </c>
      <c r="O55" s="3">
        <f t="shared" si="10"/>
        <v>35.9982</v>
      </c>
      <c r="P55" s="3">
        <f t="shared" si="11"/>
        <v>240</v>
      </c>
      <c r="Q55" s="3">
        <f t="shared" si="12"/>
        <v>167.9974</v>
      </c>
      <c r="R55" s="2">
        <f t="shared" si="13"/>
        <v>0.699989166666667</v>
      </c>
      <c r="S55" s="1">
        <v>1086</v>
      </c>
      <c r="T55" s="1">
        <v>13</v>
      </c>
      <c r="U55" s="2">
        <v>0.012</v>
      </c>
      <c r="V55" s="1">
        <v>1</v>
      </c>
      <c r="W55" s="2">
        <v>0.0009</v>
      </c>
    </row>
    <row r="56" spans="1:23">
      <c r="A56" s="1">
        <v>52</v>
      </c>
      <c r="B56" s="1">
        <v>442093</v>
      </c>
      <c r="C56" s="1" t="s">
        <v>70</v>
      </c>
      <c r="D56" s="1">
        <v>81</v>
      </c>
      <c r="E56" s="2">
        <v>0.8148</v>
      </c>
      <c r="F56" s="3">
        <f t="shared" si="7"/>
        <v>65.9988</v>
      </c>
      <c r="G56" s="1">
        <v>142</v>
      </c>
      <c r="H56" s="2">
        <v>0.662</v>
      </c>
      <c r="I56" s="3">
        <f t="shared" si="8"/>
        <v>94.004</v>
      </c>
      <c r="J56" s="1">
        <v>124</v>
      </c>
      <c r="K56" s="2">
        <v>0.5484</v>
      </c>
      <c r="L56" s="3">
        <f t="shared" si="9"/>
        <v>68.0016</v>
      </c>
      <c r="M56" s="1">
        <v>61</v>
      </c>
      <c r="N56" s="2">
        <v>0.9344</v>
      </c>
      <c r="O56" s="3">
        <f t="shared" si="10"/>
        <v>56.9984</v>
      </c>
      <c r="P56" s="3">
        <f t="shared" si="11"/>
        <v>408</v>
      </c>
      <c r="Q56" s="3">
        <f t="shared" si="12"/>
        <v>285.0028</v>
      </c>
      <c r="R56" s="2">
        <f t="shared" si="13"/>
        <v>0.698536274509804</v>
      </c>
      <c r="S56" s="1">
        <v>231</v>
      </c>
      <c r="T56" s="1">
        <v>1</v>
      </c>
      <c r="U56" s="2">
        <v>0.0043</v>
      </c>
      <c r="V56" s="1">
        <v>0</v>
      </c>
      <c r="W56" s="2">
        <v>0</v>
      </c>
    </row>
    <row r="57" spans="1:23">
      <c r="A57" s="1">
        <v>53</v>
      </c>
      <c r="B57" s="1">
        <v>442078</v>
      </c>
      <c r="C57" s="1" t="s">
        <v>71</v>
      </c>
      <c r="D57" s="1">
        <v>56</v>
      </c>
      <c r="E57" s="2">
        <v>0.8393</v>
      </c>
      <c r="F57" s="3">
        <f t="shared" si="7"/>
        <v>47.0008</v>
      </c>
      <c r="G57" s="1">
        <v>129</v>
      </c>
      <c r="H57" s="2">
        <v>0.7364</v>
      </c>
      <c r="I57" s="3">
        <f t="shared" si="8"/>
        <v>94.9956</v>
      </c>
      <c r="J57" s="1">
        <v>195</v>
      </c>
      <c r="K57" s="2">
        <v>0.5026</v>
      </c>
      <c r="L57" s="3">
        <f t="shared" si="9"/>
        <v>98.007</v>
      </c>
      <c r="M57" s="1">
        <v>105</v>
      </c>
      <c r="N57" s="2">
        <v>0.9333</v>
      </c>
      <c r="O57" s="3">
        <f t="shared" si="10"/>
        <v>97.9965</v>
      </c>
      <c r="P57" s="3">
        <f t="shared" si="11"/>
        <v>485</v>
      </c>
      <c r="Q57" s="3">
        <f t="shared" si="12"/>
        <v>337.9999</v>
      </c>
      <c r="R57" s="2">
        <f t="shared" si="13"/>
        <v>0.696907010309278</v>
      </c>
      <c r="S57" s="1">
        <v>1627</v>
      </c>
      <c r="T57" s="1">
        <v>20</v>
      </c>
      <c r="U57" s="2">
        <v>0.0123</v>
      </c>
      <c r="V57" s="1">
        <v>0</v>
      </c>
      <c r="W57" s="2">
        <v>0</v>
      </c>
    </row>
    <row r="58" spans="1:23">
      <c r="A58" s="1">
        <v>54</v>
      </c>
      <c r="B58" s="1">
        <v>442086</v>
      </c>
      <c r="C58" s="1" t="s">
        <v>72</v>
      </c>
      <c r="D58" s="1">
        <v>76</v>
      </c>
      <c r="E58" s="2">
        <v>0.8289</v>
      </c>
      <c r="F58" s="3">
        <f t="shared" si="7"/>
        <v>62.9964</v>
      </c>
      <c r="G58" s="1">
        <v>81</v>
      </c>
      <c r="H58" s="2">
        <v>0.7037</v>
      </c>
      <c r="I58" s="3">
        <f t="shared" si="8"/>
        <v>56.9997</v>
      </c>
      <c r="J58" s="1">
        <v>130</v>
      </c>
      <c r="K58" s="2">
        <v>0.4692</v>
      </c>
      <c r="L58" s="3">
        <f t="shared" si="9"/>
        <v>60.996</v>
      </c>
      <c r="M58" s="1">
        <v>85</v>
      </c>
      <c r="N58" s="2">
        <v>0.9059</v>
      </c>
      <c r="O58" s="3">
        <f t="shared" si="10"/>
        <v>77.0015</v>
      </c>
      <c r="P58" s="3">
        <f t="shared" si="11"/>
        <v>372</v>
      </c>
      <c r="Q58" s="3">
        <f t="shared" si="12"/>
        <v>257.9936</v>
      </c>
      <c r="R58" s="2">
        <f t="shared" si="13"/>
        <v>0.693531182795699</v>
      </c>
      <c r="S58" s="1">
        <v>877</v>
      </c>
      <c r="T58" s="1">
        <v>8</v>
      </c>
      <c r="U58" s="2">
        <v>0.0091</v>
      </c>
      <c r="V58" s="1">
        <v>0</v>
      </c>
      <c r="W58" s="2">
        <v>0</v>
      </c>
    </row>
    <row r="59" spans="1:23">
      <c r="A59" s="1">
        <v>55</v>
      </c>
      <c r="B59" s="1">
        <v>442091</v>
      </c>
      <c r="C59" s="1" t="s">
        <v>73</v>
      </c>
      <c r="D59" s="1">
        <v>88</v>
      </c>
      <c r="E59" s="2">
        <v>0.8068</v>
      </c>
      <c r="F59" s="3">
        <f t="shared" si="7"/>
        <v>70.9984</v>
      </c>
      <c r="G59" s="1">
        <v>75</v>
      </c>
      <c r="H59" s="2">
        <v>0.6</v>
      </c>
      <c r="I59" s="3">
        <f t="shared" si="8"/>
        <v>45</v>
      </c>
      <c r="J59" s="1">
        <v>62</v>
      </c>
      <c r="K59" s="2">
        <v>0.5161</v>
      </c>
      <c r="L59" s="3">
        <f t="shared" si="9"/>
        <v>31.9982</v>
      </c>
      <c r="M59" s="1">
        <v>35</v>
      </c>
      <c r="N59" s="2">
        <v>0.9143</v>
      </c>
      <c r="O59" s="3">
        <f t="shared" si="10"/>
        <v>32.0005</v>
      </c>
      <c r="P59" s="3">
        <f t="shared" si="11"/>
        <v>260</v>
      </c>
      <c r="Q59" s="3">
        <f t="shared" si="12"/>
        <v>179.9971</v>
      </c>
      <c r="R59" s="2">
        <f t="shared" si="13"/>
        <v>0.692296538461538</v>
      </c>
      <c r="S59" s="1">
        <v>380</v>
      </c>
      <c r="T59" s="1">
        <v>5</v>
      </c>
      <c r="U59" s="2">
        <v>0.0132</v>
      </c>
      <c r="V59" s="1">
        <v>0</v>
      </c>
      <c r="W59" s="2">
        <v>0</v>
      </c>
    </row>
    <row r="60" spans="1:23">
      <c r="A60" s="1">
        <v>56</v>
      </c>
      <c r="B60" s="1">
        <v>442089</v>
      </c>
      <c r="C60" s="1" t="s">
        <v>74</v>
      </c>
      <c r="D60" s="1">
        <v>193</v>
      </c>
      <c r="E60" s="2">
        <v>0.8031</v>
      </c>
      <c r="F60" s="3">
        <f t="shared" si="7"/>
        <v>154.9983</v>
      </c>
      <c r="G60" s="1">
        <v>289</v>
      </c>
      <c r="H60" s="2">
        <v>0.699</v>
      </c>
      <c r="I60" s="3">
        <f t="shared" si="8"/>
        <v>202.011</v>
      </c>
      <c r="J60" s="1">
        <v>462</v>
      </c>
      <c r="K60" s="2">
        <v>0.5065</v>
      </c>
      <c r="L60" s="3">
        <f t="shared" si="9"/>
        <v>234.003</v>
      </c>
      <c r="M60" s="1">
        <v>355</v>
      </c>
      <c r="N60" s="2">
        <v>0.8676</v>
      </c>
      <c r="O60" s="3">
        <f t="shared" si="10"/>
        <v>307.998</v>
      </c>
      <c r="P60" s="3">
        <f t="shared" si="11"/>
        <v>1299</v>
      </c>
      <c r="Q60" s="3">
        <f t="shared" si="12"/>
        <v>899.0103</v>
      </c>
      <c r="R60" s="2">
        <f t="shared" si="13"/>
        <v>0.692078752886836</v>
      </c>
      <c r="S60" s="1">
        <v>4912</v>
      </c>
      <c r="T60" s="1">
        <v>70</v>
      </c>
      <c r="U60" s="2">
        <v>0.0143</v>
      </c>
      <c r="V60" s="1">
        <v>0</v>
      </c>
      <c r="W60" s="2">
        <v>0</v>
      </c>
    </row>
    <row r="61" spans="1:23">
      <c r="A61" s="1">
        <v>57</v>
      </c>
      <c r="B61" s="1">
        <v>442075</v>
      </c>
      <c r="C61" s="1" t="s">
        <v>75</v>
      </c>
      <c r="D61" s="1">
        <v>38</v>
      </c>
      <c r="E61" s="2">
        <v>0.7895</v>
      </c>
      <c r="F61" s="3">
        <f t="shared" si="7"/>
        <v>30.001</v>
      </c>
      <c r="G61" s="1">
        <v>94</v>
      </c>
      <c r="H61" s="2">
        <v>0.7021</v>
      </c>
      <c r="I61" s="3">
        <f t="shared" si="8"/>
        <v>65.9974</v>
      </c>
      <c r="J61" s="1">
        <v>104</v>
      </c>
      <c r="K61" s="2">
        <v>0.4519</v>
      </c>
      <c r="L61" s="3">
        <f t="shared" si="9"/>
        <v>46.9976</v>
      </c>
      <c r="M61" s="1">
        <v>77</v>
      </c>
      <c r="N61" s="2">
        <v>0.9481</v>
      </c>
      <c r="O61" s="3">
        <f t="shared" si="10"/>
        <v>73.0037</v>
      </c>
      <c r="P61" s="3">
        <f t="shared" si="11"/>
        <v>313</v>
      </c>
      <c r="Q61" s="3">
        <f t="shared" si="12"/>
        <v>215.9997</v>
      </c>
      <c r="R61" s="2">
        <f t="shared" si="13"/>
        <v>0.690094888178914</v>
      </c>
      <c r="S61" s="1">
        <v>1202</v>
      </c>
      <c r="T61" s="1">
        <v>12</v>
      </c>
      <c r="U61" s="2">
        <v>0.01</v>
      </c>
      <c r="V61" s="1">
        <v>1</v>
      </c>
      <c r="W61" s="2">
        <v>0.0008</v>
      </c>
    </row>
    <row r="62" spans="1:23">
      <c r="A62" s="1">
        <v>58</v>
      </c>
      <c r="B62" s="1">
        <v>442084</v>
      </c>
      <c r="C62" s="1" t="s">
        <v>76</v>
      </c>
      <c r="D62" s="1">
        <v>145</v>
      </c>
      <c r="E62" s="2">
        <v>0.8345</v>
      </c>
      <c r="F62" s="3">
        <f t="shared" si="7"/>
        <v>121.0025</v>
      </c>
      <c r="G62" s="1">
        <v>294</v>
      </c>
      <c r="H62" s="2">
        <v>0.6259</v>
      </c>
      <c r="I62" s="3">
        <f t="shared" si="8"/>
        <v>184.0146</v>
      </c>
      <c r="J62" s="1">
        <v>417</v>
      </c>
      <c r="K62" s="2">
        <v>0.5324</v>
      </c>
      <c r="L62" s="3">
        <f t="shared" si="9"/>
        <v>222.0108</v>
      </c>
      <c r="M62" s="1">
        <v>261</v>
      </c>
      <c r="N62" s="2">
        <v>0.931</v>
      </c>
      <c r="O62" s="3">
        <f t="shared" si="10"/>
        <v>242.991</v>
      </c>
      <c r="P62" s="3">
        <f t="shared" si="11"/>
        <v>1117</v>
      </c>
      <c r="Q62" s="3">
        <f t="shared" si="12"/>
        <v>770.0189</v>
      </c>
      <c r="R62" s="2">
        <f t="shared" si="13"/>
        <v>0.689363384064458</v>
      </c>
      <c r="S62" s="1">
        <v>3167</v>
      </c>
      <c r="T62" s="1">
        <v>40</v>
      </c>
      <c r="U62" s="2">
        <v>0.0126</v>
      </c>
      <c r="V62" s="1">
        <v>0</v>
      </c>
      <c r="W62" s="2">
        <v>0</v>
      </c>
    </row>
    <row r="63" spans="1:23">
      <c r="A63" s="1">
        <v>59</v>
      </c>
      <c r="B63" s="1">
        <v>442002</v>
      </c>
      <c r="C63" s="1" t="s">
        <v>77</v>
      </c>
      <c r="D63" s="1">
        <v>123</v>
      </c>
      <c r="E63" s="2">
        <v>0.7967</v>
      </c>
      <c r="F63" s="3">
        <f t="shared" si="7"/>
        <v>97.9941</v>
      </c>
      <c r="G63" s="1">
        <v>221</v>
      </c>
      <c r="H63" s="2">
        <v>0.6471</v>
      </c>
      <c r="I63" s="3">
        <f t="shared" si="8"/>
        <v>143.0091</v>
      </c>
      <c r="J63" s="1">
        <v>382</v>
      </c>
      <c r="K63" s="2">
        <v>0.5314</v>
      </c>
      <c r="L63" s="3">
        <f t="shared" si="9"/>
        <v>202.9948</v>
      </c>
      <c r="M63" s="1">
        <v>249</v>
      </c>
      <c r="N63" s="2">
        <v>0.9116</v>
      </c>
      <c r="O63" s="3">
        <f t="shared" si="10"/>
        <v>226.9884</v>
      </c>
      <c r="P63" s="3">
        <f t="shared" si="11"/>
        <v>975</v>
      </c>
      <c r="Q63" s="3">
        <f t="shared" si="12"/>
        <v>670.9864</v>
      </c>
      <c r="R63" s="2">
        <f t="shared" si="13"/>
        <v>0.688191179487179</v>
      </c>
      <c r="S63" s="1">
        <v>7164</v>
      </c>
      <c r="T63" s="1">
        <v>97</v>
      </c>
      <c r="U63" s="2">
        <v>0.0135</v>
      </c>
      <c r="V63" s="1">
        <v>0</v>
      </c>
      <c r="W63" s="2">
        <v>0</v>
      </c>
    </row>
    <row r="64" spans="1:23">
      <c r="A64" s="1">
        <v>60</v>
      </c>
      <c r="B64" s="1">
        <v>442056</v>
      </c>
      <c r="C64" s="1" t="s">
        <v>78</v>
      </c>
      <c r="D64" s="1">
        <v>54</v>
      </c>
      <c r="E64" s="2">
        <v>0.8148</v>
      </c>
      <c r="F64" s="3">
        <f t="shared" si="7"/>
        <v>43.9992</v>
      </c>
      <c r="G64" s="1">
        <v>95</v>
      </c>
      <c r="H64" s="2">
        <v>0.6632</v>
      </c>
      <c r="I64" s="3">
        <f t="shared" si="8"/>
        <v>63.004</v>
      </c>
      <c r="J64" s="1">
        <v>153</v>
      </c>
      <c r="K64" s="2">
        <v>0.5229</v>
      </c>
      <c r="L64" s="3">
        <f t="shared" si="9"/>
        <v>80.0037</v>
      </c>
      <c r="M64" s="1">
        <v>112</v>
      </c>
      <c r="N64" s="2">
        <v>0.8661</v>
      </c>
      <c r="O64" s="3">
        <f t="shared" si="10"/>
        <v>97.0032</v>
      </c>
      <c r="P64" s="3">
        <f t="shared" si="11"/>
        <v>414</v>
      </c>
      <c r="Q64" s="3">
        <f t="shared" si="12"/>
        <v>284.0101</v>
      </c>
      <c r="R64" s="2">
        <f t="shared" si="13"/>
        <v>0.686014734299517</v>
      </c>
      <c r="S64" s="1">
        <v>5593</v>
      </c>
      <c r="T64" s="1">
        <v>72</v>
      </c>
      <c r="U64" s="2">
        <v>0.0129</v>
      </c>
      <c r="V64" s="1">
        <v>1</v>
      </c>
      <c r="W64" s="2">
        <v>0.0002</v>
      </c>
    </row>
    <row r="65" spans="1:23">
      <c r="A65" s="1">
        <v>61</v>
      </c>
      <c r="B65" s="1">
        <v>442046</v>
      </c>
      <c r="C65" s="1" t="s">
        <v>79</v>
      </c>
      <c r="D65" s="1">
        <v>12</v>
      </c>
      <c r="E65" s="2">
        <v>0.8333</v>
      </c>
      <c r="F65" s="3">
        <f t="shared" si="7"/>
        <v>9.9996</v>
      </c>
      <c r="G65" s="1">
        <v>9</v>
      </c>
      <c r="H65" s="2">
        <v>0.6667</v>
      </c>
      <c r="I65" s="3">
        <f t="shared" si="8"/>
        <v>6.0003</v>
      </c>
      <c r="J65" s="1">
        <v>25</v>
      </c>
      <c r="K65" s="2">
        <v>0.56</v>
      </c>
      <c r="L65" s="3">
        <f t="shared" si="9"/>
        <v>14</v>
      </c>
      <c r="M65" s="1">
        <v>24</v>
      </c>
      <c r="N65" s="2">
        <v>0.75</v>
      </c>
      <c r="O65" s="3">
        <f t="shared" si="10"/>
        <v>18</v>
      </c>
      <c r="P65" s="3">
        <f t="shared" si="11"/>
        <v>70</v>
      </c>
      <c r="Q65" s="3">
        <f t="shared" si="12"/>
        <v>47.9999</v>
      </c>
      <c r="R65" s="2">
        <f t="shared" si="13"/>
        <v>0.685712857142857</v>
      </c>
      <c r="S65" s="1">
        <v>427</v>
      </c>
      <c r="T65" s="1">
        <v>7</v>
      </c>
      <c r="U65" s="2">
        <v>0.0164</v>
      </c>
      <c r="V65" s="1">
        <v>0</v>
      </c>
      <c r="W65" s="2">
        <v>0</v>
      </c>
    </row>
    <row r="66" spans="1:23">
      <c r="A66" s="1">
        <v>62</v>
      </c>
      <c r="B66" s="1">
        <v>442100</v>
      </c>
      <c r="C66" s="1" t="s">
        <v>80</v>
      </c>
      <c r="D66" s="1">
        <v>84</v>
      </c>
      <c r="E66" s="2">
        <v>0.75</v>
      </c>
      <c r="F66" s="3">
        <f t="shared" si="7"/>
        <v>63</v>
      </c>
      <c r="G66" s="1">
        <v>172</v>
      </c>
      <c r="H66" s="2">
        <v>0.6977</v>
      </c>
      <c r="I66" s="3">
        <f t="shared" si="8"/>
        <v>120.0044</v>
      </c>
      <c r="J66" s="1">
        <v>65</v>
      </c>
      <c r="K66" s="2">
        <v>0.4</v>
      </c>
      <c r="L66" s="3">
        <f t="shared" si="9"/>
        <v>26</v>
      </c>
      <c r="M66" s="1">
        <v>37</v>
      </c>
      <c r="N66" s="2">
        <v>0.973</v>
      </c>
      <c r="O66" s="3">
        <f t="shared" si="10"/>
        <v>36.001</v>
      </c>
      <c r="P66" s="3">
        <f t="shared" si="11"/>
        <v>358</v>
      </c>
      <c r="Q66" s="3">
        <f t="shared" si="12"/>
        <v>245.0054</v>
      </c>
      <c r="R66" s="2">
        <f t="shared" si="13"/>
        <v>0.684372625698324</v>
      </c>
      <c r="S66" s="1">
        <v>340</v>
      </c>
      <c r="T66" s="1">
        <v>5</v>
      </c>
      <c r="U66" s="2">
        <v>0.0147</v>
      </c>
      <c r="V66" s="1">
        <v>0</v>
      </c>
      <c r="W66" s="2">
        <v>0</v>
      </c>
    </row>
    <row r="67" spans="1:23">
      <c r="A67" s="1">
        <v>63</v>
      </c>
      <c r="B67" s="1">
        <v>442005</v>
      </c>
      <c r="C67" s="1" t="s">
        <v>81</v>
      </c>
      <c r="D67" s="1">
        <v>3</v>
      </c>
      <c r="E67" s="2">
        <v>0.6667</v>
      </c>
      <c r="F67" s="3">
        <f t="shared" si="7"/>
        <v>2.0001</v>
      </c>
      <c r="G67" s="1">
        <v>13</v>
      </c>
      <c r="H67" s="2">
        <v>0.3077</v>
      </c>
      <c r="I67" s="3">
        <f t="shared" ref="I67:I101" si="14">G67*H67</f>
        <v>4.0001</v>
      </c>
      <c r="J67" s="1">
        <v>19</v>
      </c>
      <c r="K67" s="2">
        <v>0.6316</v>
      </c>
      <c r="L67" s="3">
        <f t="shared" ref="L67:L101" si="15">J67*K67</f>
        <v>12.0004</v>
      </c>
      <c r="M67" s="1">
        <v>22</v>
      </c>
      <c r="N67" s="2">
        <v>0.9545</v>
      </c>
      <c r="O67" s="3">
        <f t="shared" ref="O67:O101" si="16">M67*N67</f>
        <v>20.999</v>
      </c>
      <c r="P67" s="3">
        <f t="shared" ref="P67:P101" si="17">D67+G67+J67+M67</f>
        <v>57</v>
      </c>
      <c r="Q67" s="3">
        <f t="shared" ref="Q67:Q101" si="18">F67+I67+L67+O67</f>
        <v>38.9996</v>
      </c>
      <c r="R67" s="2">
        <f t="shared" ref="R67:R100" si="19">Q67/P67</f>
        <v>0.68420350877193</v>
      </c>
      <c r="S67" s="1">
        <v>410</v>
      </c>
      <c r="T67" s="1">
        <v>4</v>
      </c>
      <c r="U67" s="2">
        <v>0.0098</v>
      </c>
      <c r="V67" s="1">
        <v>0</v>
      </c>
      <c r="W67" s="2">
        <v>0</v>
      </c>
    </row>
    <row r="68" spans="1:23">
      <c r="A68" s="1">
        <v>64</v>
      </c>
      <c r="B68" s="1">
        <v>442055</v>
      </c>
      <c r="C68" s="1" t="s">
        <v>82</v>
      </c>
      <c r="D68" s="1">
        <v>124</v>
      </c>
      <c r="E68" s="2">
        <v>0.8387</v>
      </c>
      <c r="F68" s="3">
        <f t="shared" si="7"/>
        <v>103.9988</v>
      </c>
      <c r="G68" s="1">
        <v>223</v>
      </c>
      <c r="H68" s="2">
        <v>0.6726</v>
      </c>
      <c r="I68" s="3">
        <f t="shared" si="14"/>
        <v>149.9898</v>
      </c>
      <c r="J68" s="1">
        <v>391</v>
      </c>
      <c r="K68" s="2">
        <v>0.5013</v>
      </c>
      <c r="L68" s="3">
        <f t="shared" si="15"/>
        <v>196.0083</v>
      </c>
      <c r="M68" s="1">
        <v>274</v>
      </c>
      <c r="N68" s="2">
        <v>0.8832</v>
      </c>
      <c r="O68" s="3">
        <f t="shared" si="16"/>
        <v>241.9968</v>
      </c>
      <c r="P68" s="3">
        <f t="shared" si="17"/>
        <v>1012</v>
      </c>
      <c r="Q68" s="3">
        <f t="shared" si="18"/>
        <v>691.9937</v>
      </c>
      <c r="R68" s="2">
        <f t="shared" si="19"/>
        <v>0.683788241106719</v>
      </c>
      <c r="S68" s="1">
        <v>6013</v>
      </c>
      <c r="T68" s="1">
        <v>61</v>
      </c>
      <c r="U68" s="2">
        <v>0.0101</v>
      </c>
      <c r="V68" s="1">
        <v>0</v>
      </c>
      <c r="W68" s="2">
        <v>0</v>
      </c>
    </row>
    <row r="69" s="7" customFormat="1" spans="1:23">
      <c r="A69" s="1">
        <v>65</v>
      </c>
      <c r="B69" s="1">
        <v>442080</v>
      </c>
      <c r="C69" s="1" t="s">
        <v>83</v>
      </c>
      <c r="D69" s="1">
        <v>43</v>
      </c>
      <c r="E69" s="2">
        <v>0.7907</v>
      </c>
      <c r="F69" s="3">
        <f t="shared" si="7"/>
        <v>34.0001</v>
      </c>
      <c r="G69" s="1">
        <v>65</v>
      </c>
      <c r="H69" s="2">
        <v>0.5846</v>
      </c>
      <c r="I69" s="3">
        <f t="shared" si="14"/>
        <v>37.999</v>
      </c>
      <c r="J69" s="1">
        <v>80</v>
      </c>
      <c r="K69" s="2">
        <v>0.5875</v>
      </c>
      <c r="L69" s="3">
        <f t="shared" si="15"/>
        <v>47</v>
      </c>
      <c r="M69" s="1">
        <v>42</v>
      </c>
      <c r="N69" s="2">
        <v>0.881</v>
      </c>
      <c r="O69" s="3">
        <f t="shared" si="16"/>
        <v>37.002</v>
      </c>
      <c r="P69" s="3">
        <f t="shared" si="17"/>
        <v>230</v>
      </c>
      <c r="Q69" s="3">
        <f t="shared" si="18"/>
        <v>156.0011</v>
      </c>
      <c r="R69" s="2">
        <f t="shared" si="19"/>
        <v>0.678265652173913</v>
      </c>
      <c r="S69" s="1">
        <v>1240</v>
      </c>
      <c r="T69" s="1">
        <v>19</v>
      </c>
      <c r="U69" s="2">
        <v>0.0153</v>
      </c>
      <c r="V69" s="1">
        <v>0</v>
      </c>
      <c r="W69" s="2">
        <v>0</v>
      </c>
    </row>
    <row r="70" spans="1:23">
      <c r="A70" s="1">
        <v>66</v>
      </c>
      <c r="B70" s="1">
        <v>442011</v>
      </c>
      <c r="C70" s="1" t="s">
        <v>84</v>
      </c>
      <c r="D70" s="1">
        <v>172</v>
      </c>
      <c r="E70" s="2">
        <v>0.8314</v>
      </c>
      <c r="F70" s="3">
        <f t="shared" si="7"/>
        <v>143.0008</v>
      </c>
      <c r="G70" s="1">
        <v>333</v>
      </c>
      <c r="H70" s="2">
        <v>0.6366</v>
      </c>
      <c r="I70" s="3">
        <f t="shared" si="14"/>
        <v>211.9878</v>
      </c>
      <c r="J70" s="1">
        <v>313</v>
      </c>
      <c r="K70" s="2">
        <v>0.4856</v>
      </c>
      <c r="L70" s="3">
        <f t="shared" si="15"/>
        <v>151.9928</v>
      </c>
      <c r="M70" s="1">
        <v>184</v>
      </c>
      <c r="N70" s="2">
        <v>0.913</v>
      </c>
      <c r="O70" s="3">
        <f t="shared" si="16"/>
        <v>167.992</v>
      </c>
      <c r="P70" s="3">
        <f t="shared" si="17"/>
        <v>1002</v>
      </c>
      <c r="Q70" s="3">
        <f t="shared" si="18"/>
        <v>674.9734</v>
      </c>
      <c r="R70" s="2">
        <f t="shared" si="19"/>
        <v>0.673626147704591</v>
      </c>
      <c r="S70" s="1">
        <v>2191</v>
      </c>
      <c r="T70" s="1">
        <v>28</v>
      </c>
      <c r="U70" s="2">
        <v>0.0128</v>
      </c>
      <c r="V70" s="1">
        <v>0</v>
      </c>
      <c r="W70" s="2">
        <v>0</v>
      </c>
    </row>
    <row r="71" spans="1:23">
      <c r="A71" s="1">
        <v>67</v>
      </c>
      <c r="B71" s="1">
        <v>442019</v>
      </c>
      <c r="C71" s="1" t="s">
        <v>85</v>
      </c>
      <c r="D71" s="1">
        <v>6</v>
      </c>
      <c r="E71" s="2">
        <v>0.6667</v>
      </c>
      <c r="F71" s="3">
        <f t="shared" ref="F71:F101" si="20">D71*E71</f>
        <v>4.0002</v>
      </c>
      <c r="G71" s="1">
        <v>24</v>
      </c>
      <c r="H71" s="2">
        <v>0.5417</v>
      </c>
      <c r="I71" s="3">
        <f t="shared" si="14"/>
        <v>13.0008</v>
      </c>
      <c r="J71" s="1">
        <v>36</v>
      </c>
      <c r="K71" s="2">
        <v>0.4722</v>
      </c>
      <c r="L71" s="3">
        <f t="shared" si="15"/>
        <v>16.9992</v>
      </c>
      <c r="M71" s="1">
        <v>31</v>
      </c>
      <c r="N71" s="2">
        <v>1</v>
      </c>
      <c r="O71" s="3">
        <f t="shared" si="16"/>
        <v>31</v>
      </c>
      <c r="P71" s="3">
        <f t="shared" si="17"/>
        <v>97</v>
      </c>
      <c r="Q71" s="3">
        <f t="shared" si="18"/>
        <v>65.0002</v>
      </c>
      <c r="R71" s="2">
        <f t="shared" si="19"/>
        <v>0.670105154639175</v>
      </c>
      <c r="S71" s="1">
        <v>749</v>
      </c>
      <c r="T71" s="1">
        <v>8</v>
      </c>
      <c r="U71" s="2">
        <v>0.0107</v>
      </c>
      <c r="V71" s="1">
        <v>0</v>
      </c>
      <c r="W71" s="2">
        <v>0</v>
      </c>
    </row>
    <row r="72" spans="1:23">
      <c r="A72" s="1">
        <v>68</v>
      </c>
      <c r="B72" s="1">
        <v>442004</v>
      </c>
      <c r="C72" s="1" t="s">
        <v>86</v>
      </c>
      <c r="D72" s="1">
        <v>58</v>
      </c>
      <c r="E72" s="2">
        <v>0.8966</v>
      </c>
      <c r="F72" s="3">
        <f t="shared" si="20"/>
        <v>52.0028</v>
      </c>
      <c r="G72" s="1">
        <v>157</v>
      </c>
      <c r="H72" s="2">
        <v>0.6242</v>
      </c>
      <c r="I72" s="3">
        <f t="shared" si="14"/>
        <v>97.9994</v>
      </c>
      <c r="J72" s="1">
        <v>206</v>
      </c>
      <c r="K72" s="2">
        <v>0.4854</v>
      </c>
      <c r="L72" s="3">
        <f t="shared" si="15"/>
        <v>99.9924</v>
      </c>
      <c r="M72" s="1">
        <v>112</v>
      </c>
      <c r="N72" s="2">
        <v>0.9554</v>
      </c>
      <c r="O72" s="3">
        <f t="shared" si="16"/>
        <v>107.0048</v>
      </c>
      <c r="P72" s="3">
        <f t="shared" si="17"/>
        <v>533</v>
      </c>
      <c r="Q72" s="3">
        <f t="shared" si="18"/>
        <v>356.9994</v>
      </c>
      <c r="R72" s="2">
        <f t="shared" si="19"/>
        <v>0.669792495309568</v>
      </c>
      <c r="S72" s="1">
        <v>3518</v>
      </c>
      <c r="T72" s="1">
        <v>64</v>
      </c>
      <c r="U72" s="2">
        <v>0.0182</v>
      </c>
      <c r="V72" s="1">
        <v>1</v>
      </c>
      <c r="W72" s="2">
        <v>0.0003</v>
      </c>
    </row>
    <row r="73" spans="1:23">
      <c r="A73" s="1">
        <v>69</v>
      </c>
      <c r="B73" s="1">
        <v>442012</v>
      </c>
      <c r="C73" s="1" t="s">
        <v>87</v>
      </c>
      <c r="D73" s="1">
        <v>62</v>
      </c>
      <c r="E73" s="2">
        <v>0.9194</v>
      </c>
      <c r="F73" s="3">
        <f t="shared" si="20"/>
        <v>57.0028</v>
      </c>
      <c r="G73" s="1">
        <v>169</v>
      </c>
      <c r="H73" s="2">
        <v>0.6213</v>
      </c>
      <c r="I73" s="3">
        <f t="shared" si="14"/>
        <v>104.9997</v>
      </c>
      <c r="J73" s="1">
        <v>256</v>
      </c>
      <c r="K73" s="2">
        <v>0.4805</v>
      </c>
      <c r="L73" s="3">
        <f t="shared" si="15"/>
        <v>123.008</v>
      </c>
      <c r="M73" s="1">
        <v>181</v>
      </c>
      <c r="N73" s="2">
        <v>0.895</v>
      </c>
      <c r="O73" s="3">
        <f t="shared" si="16"/>
        <v>161.995</v>
      </c>
      <c r="P73" s="3">
        <f t="shared" si="17"/>
        <v>668</v>
      </c>
      <c r="Q73" s="3">
        <f t="shared" si="18"/>
        <v>447.0055</v>
      </c>
      <c r="R73" s="2">
        <f t="shared" si="19"/>
        <v>0.669169910179641</v>
      </c>
      <c r="S73" s="1">
        <v>3791</v>
      </c>
      <c r="T73" s="1">
        <v>48</v>
      </c>
      <c r="U73" s="2">
        <v>0.0127</v>
      </c>
      <c r="V73" s="1">
        <v>1</v>
      </c>
      <c r="W73" s="2">
        <v>0.0003</v>
      </c>
    </row>
    <row r="74" spans="1:23">
      <c r="A74" s="1">
        <v>70</v>
      </c>
      <c r="B74" s="1">
        <v>442030</v>
      </c>
      <c r="C74" s="1" t="s">
        <v>88</v>
      </c>
      <c r="D74" s="1">
        <v>85</v>
      </c>
      <c r="E74" s="2">
        <v>0.7529</v>
      </c>
      <c r="F74" s="3">
        <f t="shared" si="20"/>
        <v>63.9965</v>
      </c>
      <c r="G74" s="1">
        <v>117</v>
      </c>
      <c r="H74" s="2">
        <v>0.6581</v>
      </c>
      <c r="I74" s="3">
        <f t="shared" si="14"/>
        <v>76.9977</v>
      </c>
      <c r="J74" s="1">
        <v>87</v>
      </c>
      <c r="K74" s="2">
        <v>0.4713</v>
      </c>
      <c r="L74" s="3">
        <f t="shared" si="15"/>
        <v>41.0031</v>
      </c>
      <c r="M74" s="1">
        <v>56</v>
      </c>
      <c r="N74" s="2">
        <v>0.8571</v>
      </c>
      <c r="O74" s="3">
        <f t="shared" si="16"/>
        <v>47.9976</v>
      </c>
      <c r="P74" s="3">
        <f t="shared" si="17"/>
        <v>345</v>
      </c>
      <c r="Q74" s="3">
        <f t="shared" si="18"/>
        <v>229.9949</v>
      </c>
      <c r="R74" s="2">
        <f t="shared" si="19"/>
        <v>0.666651884057971</v>
      </c>
      <c r="S74" s="1">
        <v>1656</v>
      </c>
      <c r="T74" s="1">
        <v>24</v>
      </c>
      <c r="U74" s="2">
        <v>0.0145</v>
      </c>
      <c r="V74" s="1">
        <v>0</v>
      </c>
      <c r="W74" s="2">
        <v>0</v>
      </c>
    </row>
    <row r="75" spans="1:23">
      <c r="A75" s="1">
        <v>71</v>
      </c>
      <c r="B75" s="1">
        <v>442052</v>
      </c>
      <c r="C75" s="1" t="s">
        <v>89</v>
      </c>
      <c r="D75" s="1">
        <v>165</v>
      </c>
      <c r="E75" s="2">
        <v>0.7212</v>
      </c>
      <c r="F75" s="3">
        <f t="shared" si="20"/>
        <v>118.998</v>
      </c>
      <c r="G75" s="1">
        <v>300</v>
      </c>
      <c r="H75" s="2">
        <v>0.6367</v>
      </c>
      <c r="I75" s="3">
        <f t="shared" si="14"/>
        <v>191.01</v>
      </c>
      <c r="J75" s="1">
        <v>433</v>
      </c>
      <c r="K75" s="2">
        <v>0.5127</v>
      </c>
      <c r="L75" s="3">
        <f t="shared" si="15"/>
        <v>221.9991</v>
      </c>
      <c r="M75" s="1">
        <v>261</v>
      </c>
      <c r="N75" s="2">
        <v>0.9157</v>
      </c>
      <c r="O75" s="3">
        <f t="shared" si="16"/>
        <v>238.9977</v>
      </c>
      <c r="P75" s="3">
        <f t="shared" si="17"/>
        <v>1159</v>
      </c>
      <c r="Q75" s="3">
        <f t="shared" si="18"/>
        <v>771.0048</v>
      </c>
      <c r="R75" s="2">
        <f t="shared" si="19"/>
        <v>0.665232786885246</v>
      </c>
      <c r="S75" s="1">
        <v>6857</v>
      </c>
      <c r="T75" s="1">
        <v>78</v>
      </c>
      <c r="U75" s="2">
        <v>0.0114</v>
      </c>
      <c r="V75" s="1">
        <v>0</v>
      </c>
      <c r="W75" s="2">
        <v>0</v>
      </c>
    </row>
    <row r="76" spans="1:23">
      <c r="A76" s="1">
        <v>72</v>
      </c>
      <c r="B76" s="1">
        <v>442031</v>
      </c>
      <c r="C76" s="1" t="s">
        <v>90</v>
      </c>
      <c r="D76" s="1">
        <v>130</v>
      </c>
      <c r="E76" s="2">
        <v>0.8462</v>
      </c>
      <c r="F76" s="3">
        <f t="shared" si="20"/>
        <v>110.006</v>
      </c>
      <c r="G76" s="1">
        <v>299</v>
      </c>
      <c r="H76" s="2">
        <v>0.5719</v>
      </c>
      <c r="I76" s="3">
        <f t="shared" si="14"/>
        <v>170.9981</v>
      </c>
      <c r="J76" s="1">
        <v>357</v>
      </c>
      <c r="K76" s="2">
        <v>0.493</v>
      </c>
      <c r="L76" s="3">
        <f t="shared" si="15"/>
        <v>176.001</v>
      </c>
      <c r="M76" s="1">
        <v>261</v>
      </c>
      <c r="N76" s="2">
        <v>0.9119</v>
      </c>
      <c r="O76" s="3">
        <f t="shared" si="16"/>
        <v>238.0059</v>
      </c>
      <c r="P76" s="3">
        <f t="shared" si="17"/>
        <v>1047</v>
      </c>
      <c r="Q76" s="3">
        <f t="shared" si="18"/>
        <v>695.011</v>
      </c>
      <c r="R76" s="2">
        <f t="shared" si="19"/>
        <v>0.663811843361987</v>
      </c>
      <c r="S76" s="1">
        <v>6034</v>
      </c>
      <c r="T76" s="1">
        <v>88</v>
      </c>
      <c r="U76" s="2">
        <v>0.0146</v>
      </c>
      <c r="V76" s="1">
        <v>1</v>
      </c>
      <c r="W76" s="2">
        <v>0.0002</v>
      </c>
    </row>
    <row r="77" spans="1:23">
      <c r="A77" s="1">
        <v>73</v>
      </c>
      <c r="B77" s="1">
        <v>442071</v>
      </c>
      <c r="C77" s="1" t="s">
        <v>91</v>
      </c>
      <c r="D77" s="1">
        <v>52</v>
      </c>
      <c r="E77" s="2">
        <v>0.7885</v>
      </c>
      <c r="F77" s="3">
        <f t="shared" si="20"/>
        <v>41.002</v>
      </c>
      <c r="G77" s="1">
        <v>123</v>
      </c>
      <c r="H77" s="2">
        <v>0.6423</v>
      </c>
      <c r="I77" s="3">
        <f t="shared" si="14"/>
        <v>79.0029</v>
      </c>
      <c r="J77" s="1">
        <v>117</v>
      </c>
      <c r="K77" s="2">
        <v>0.4786</v>
      </c>
      <c r="L77" s="3">
        <f t="shared" si="15"/>
        <v>55.9962</v>
      </c>
      <c r="M77" s="1">
        <v>66</v>
      </c>
      <c r="N77" s="2">
        <v>0.9242</v>
      </c>
      <c r="O77" s="3">
        <f t="shared" si="16"/>
        <v>60.9972</v>
      </c>
      <c r="P77" s="3">
        <f t="shared" si="17"/>
        <v>358</v>
      </c>
      <c r="Q77" s="3">
        <f t="shared" si="18"/>
        <v>236.9983</v>
      </c>
      <c r="R77" s="2">
        <f t="shared" si="19"/>
        <v>0.662006424581006</v>
      </c>
      <c r="S77" s="1">
        <v>938</v>
      </c>
      <c r="T77" s="1">
        <v>10</v>
      </c>
      <c r="U77" s="2">
        <v>0.0107</v>
      </c>
      <c r="V77" s="1">
        <v>0</v>
      </c>
      <c r="W77" s="2">
        <v>0</v>
      </c>
    </row>
    <row r="78" spans="1:23">
      <c r="A78" s="1">
        <v>74</v>
      </c>
      <c r="B78" s="1">
        <v>442027</v>
      </c>
      <c r="C78" s="1" t="s">
        <v>92</v>
      </c>
      <c r="D78" s="1">
        <v>731</v>
      </c>
      <c r="E78" s="2">
        <v>0.7975</v>
      </c>
      <c r="F78" s="3">
        <f t="shared" si="20"/>
        <v>582.9725</v>
      </c>
      <c r="G78" s="1">
        <v>1765</v>
      </c>
      <c r="H78" s="2">
        <v>0.579</v>
      </c>
      <c r="I78" s="3">
        <f t="shared" si="14"/>
        <v>1021.935</v>
      </c>
      <c r="J78" s="1">
        <v>2257</v>
      </c>
      <c r="K78" s="2">
        <v>0.5064</v>
      </c>
      <c r="L78" s="3">
        <f t="shared" si="15"/>
        <v>1142.9448</v>
      </c>
      <c r="M78" s="1">
        <v>1557</v>
      </c>
      <c r="N78" s="2">
        <v>0.9139</v>
      </c>
      <c r="O78" s="3">
        <f t="shared" si="16"/>
        <v>1422.9423</v>
      </c>
      <c r="P78" s="3">
        <f t="shared" si="17"/>
        <v>6310</v>
      </c>
      <c r="Q78" s="3">
        <f t="shared" si="18"/>
        <v>4170.7946</v>
      </c>
      <c r="R78" s="2">
        <f t="shared" si="19"/>
        <v>0.660981711568938</v>
      </c>
      <c r="S78" s="1">
        <v>32895</v>
      </c>
      <c r="T78" s="1">
        <v>406</v>
      </c>
      <c r="U78" s="2">
        <v>0.0123</v>
      </c>
      <c r="V78" s="1">
        <v>4</v>
      </c>
      <c r="W78" s="2">
        <v>0.0001</v>
      </c>
    </row>
    <row r="79" spans="1:23">
      <c r="A79" s="1">
        <v>75</v>
      </c>
      <c r="B79" s="1">
        <v>442101</v>
      </c>
      <c r="C79" s="1" t="s">
        <v>93</v>
      </c>
      <c r="D79" s="1">
        <v>24</v>
      </c>
      <c r="E79" s="2">
        <v>0.7917</v>
      </c>
      <c r="F79" s="3">
        <f t="shared" si="20"/>
        <v>19.0008</v>
      </c>
      <c r="G79" s="1">
        <v>33</v>
      </c>
      <c r="H79" s="2">
        <v>0.6061</v>
      </c>
      <c r="I79" s="3">
        <f t="shared" si="14"/>
        <v>20.0013</v>
      </c>
      <c r="J79" s="1">
        <v>47</v>
      </c>
      <c r="K79" s="2">
        <v>0.4255</v>
      </c>
      <c r="L79" s="3">
        <f t="shared" si="15"/>
        <v>19.9985</v>
      </c>
      <c r="M79" s="1">
        <v>30</v>
      </c>
      <c r="N79" s="2">
        <v>0.9667</v>
      </c>
      <c r="O79" s="3">
        <f t="shared" si="16"/>
        <v>29.001</v>
      </c>
      <c r="P79" s="3">
        <f t="shared" si="17"/>
        <v>134</v>
      </c>
      <c r="Q79" s="3">
        <f t="shared" si="18"/>
        <v>88.0016</v>
      </c>
      <c r="R79" s="2">
        <f t="shared" si="19"/>
        <v>0.656728358208955</v>
      </c>
      <c r="S79" s="1">
        <v>203</v>
      </c>
      <c r="T79" s="1">
        <v>3</v>
      </c>
      <c r="U79" s="2">
        <v>0.0148</v>
      </c>
      <c r="V79" s="1">
        <v>0</v>
      </c>
      <c r="W79" s="2">
        <v>0</v>
      </c>
    </row>
    <row r="80" spans="1:23">
      <c r="A80" s="1">
        <v>76</v>
      </c>
      <c r="B80" s="1">
        <v>442083</v>
      </c>
      <c r="C80" s="1" t="s">
        <v>94</v>
      </c>
      <c r="D80" s="1">
        <v>25</v>
      </c>
      <c r="E80" s="2">
        <v>0.76</v>
      </c>
      <c r="F80" s="3">
        <f t="shared" si="20"/>
        <v>19</v>
      </c>
      <c r="G80" s="1">
        <v>48</v>
      </c>
      <c r="H80" s="2">
        <v>0.6458</v>
      </c>
      <c r="I80" s="3">
        <f t="shared" si="14"/>
        <v>30.9984</v>
      </c>
      <c r="J80" s="1">
        <v>59</v>
      </c>
      <c r="K80" s="2">
        <v>0.4576</v>
      </c>
      <c r="L80" s="3">
        <f t="shared" si="15"/>
        <v>26.9984</v>
      </c>
      <c r="M80" s="1">
        <v>31</v>
      </c>
      <c r="N80" s="2">
        <v>0.9677</v>
      </c>
      <c r="O80" s="3">
        <f t="shared" si="16"/>
        <v>29.9987</v>
      </c>
      <c r="P80" s="3">
        <f t="shared" si="17"/>
        <v>163</v>
      </c>
      <c r="Q80" s="3">
        <f t="shared" si="18"/>
        <v>106.9955</v>
      </c>
      <c r="R80" s="2">
        <f t="shared" si="19"/>
        <v>0.656414110429448</v>
      </c>
      <c r="S80" s="1">
        <v>394</v>
      </c>
      <c r="T80" s="1">
        <v>6</v>
      </c>
      <c r="U80" s="2">
        <v>0.0152</v>
      </c>
      <c r="V80" s="1">
        <v>0</v>
      </c>
      <c r="W80" s="2">
        <v>0</v>
      </c>
    </row>
    <row r="81" spans="1:23">
      <c r="A81" s="1">
        <v>77</v>
      </c>
      <c r="B81" s="1">
        <v>442003</v>
      </c>
      <c r="C81" s="1" t="s">
        <v>95</v>
      </c>
      <c r="D81" s="1">
        <v>45</v>
      </c>
      <c r="E81" s="2">
        <v>0.6889</v>
      </c>
      <c r="F81" s="3">
        <f t="shared" si="20"/>
        <v>31.0005</v>
      </c>
      <c r="G81" s="1">
        <v>249</v>
      </c>
      <c r="H81" s="2">
        <v>0.5622</v>
      </c>
      <c r="I81" s="3">
        <f t="shared" si="14"/>
        <v>139.9878</v>
      </c>
      <c r="J81" s="1">
        <v>467</v>
      </c>
      <c r="K81" s="2">
        <v>0.5246</v>
      </c>
      <c r="L81" s="3">
        <f t="shared" si="15"/>
        <v>244.9882</v>
      </c>
      <c r="M81" s="1">
        <v>337</v>
      </c>
      <c r="N81" s="2">
        <v>0.9021</v>
      </c>
      <c r="O81" s="3">
        <f t="shared" si="16"/>
        <v>304.0077</v>
      </c>
      <c r="P81" s="3">
        <f t="shared" si="17"/>
        <v>1098</v>
      </c>
      <c r="Q81" s="3">
        <f t="shared" si="18"/>
        <v>719.9842</v>
      </c>
      <c r="R81" s="2">
        <f t="shared" si="19"/>
        <v>0.655723315118397</v>
      </c>
      <c r="S81" s="1">
        <v>7392</v>
      </c>
      <c r="T81" s="1">
        <v>99</v>
      </c>
      <c r="U81" s="2">
        <v>0.0134</v>
      </c>
      <c r="V81" s="1">
        <v>0</v>
      </c>
      <c r="W81" s="2">
        <v>0</v>
      </c>
    </row>
    <row r="82" spans="1:23">
      <c r="A82" s="1">
        <v>78</v>
      </c>
      <c r="B82" s="1">
        <v>442029</v>
      </c>
      <c r="C82" s="1" t="s">
        <v>96</v>
      </c>
      <c r="D82" s="1">
        <v>169</v>
      </c>
      <c r="E82" s="2">
        <v>0.7574</v>
      </c>
      <c r="F82" s="3">
        <f t="shared" si="20"/>
        <v>128.0006</v>
      </c>
      <c r="G82" s="1">
        <v>303</v>
      </c>
      <c r="H82" s="2">
        <v>0.5611</v>
      </c>
      <c r="I82" s="3">
        <f t="shared" si="14"/>
        <v>170.0133</v>
      </c>
      <c r="J82" s="1">
        <v>322</v>
      </c>
      <c r="K82" s="2">
        <v>0.5528</v>
      </c>
      <c r="L82" s="3">
        <f t="shared" si="15"/>
        <v>178.0016</v>
      </c>
      <c r="M82" s="1">
        <v>176</v>
      </c>
      <c r="N82" s="2">
        <v>0.8977</v>
      </c>
      <c r="O82" s="3">
        <f t="shared" si="16"/>
        <v>157.9952</v>
      </c>
      <c r="P82" s="3">
        <f t="shared" si="17"/>
        <v>970</v>
      </c>
      <c r="Q82" s="3">
        <f t="shared" si="18"/>
        <v>634.0107</v>
      </c>
      <c r="R82" s="2">
        <f t="shared" si="19"/>
        <v>0.653619278350515</v>
      </c>
      <c r="S82" s="1">
        <v>2502</v>
      </c>
      <c r="T82" s="1">
        <v>26</v>
      </c>
      <c r="U82" s="2">
        <v>0.0104</v>
      </c>
      <c r="V82" s="1">
        <v>0</v>
      </c>
      <c r="W82" s="2">
        <v>0</v>
      </c>
    </row>
    <row r="83" spans="1:23">
      <c r="A83" s="1">
        <v>79</v>
      </c>
      <c r="B83" s="1">
        <v>442076</v>
      </c>
      <c r="C83" s="1" t="s">
        <v>97</v>
      </c>
      <c r="D83" s="1">
        <v>73</v>
      </c>
      <c r="E83" s="2">
        <v>0.7808</v>
      </c>
      <c r="F83" s="3">
        <f t="shared" si="20"/>
        <v>56.9984</v>
      </c>
      <c r="G83" s="1">
        <v>112</v>
      </c>
      <c r="H83" s="2">
        <v>0.6339</v>
      </c>
      <c r="I83" s="3">
        <f t="shared" si="14"/>
        <v>70.9968</v>
      </c>
      <c r="J83" s="1">
        <v>125</v>
      </c>
      <c r="K83" s="2">
        <v>0.464</v>
      </c>
      <c r="L83" s="3">
        <f t="shared" si="15"/>
        <v>58</v>
      </c>
      <c r="M83" s="1">
        <v>81</v>
      </c>
      <c r="N83" s="2">
        <v>0.8148</v>
      </c>
      <c r="O83" s="3">
        <f t="shared" si="16"/>
        <v>65.9988</v>
      </c>
      <c r="P83" s="3">
        <f t="shared" si="17"/>
        <v>391</v>
      </c>
      <c r="Q83" s="3">
        <f t="shared" si="18"/>
        <v>251.994</v>
      </c>
      <c r="R83" s="2">
        <f t="shared" si="19"/>
        <v>0.644485933503836</v>
      </c>
      <c r="S83" s="1">
        <v>1460</v>
      </c>
      <c r="T83" s="1">
        <v>16</v>
      </c>
      <c r="U83" s="2">
        <v>0.011</v>
      </c>
      <c r="V83" s="1">
        <v>0</v>
      </c>
      <c r="W83" s="2">
        <v>0</v>
      </c>
    </row>
    <row r="84" spans="1:23">
      <c r="A84" s="1">
        <v>80</v>
      </c>
      <c r="B84" s="1">
        <v>442097</v>
      </c>
      <c r="C84" s="1" t="s">
        <v>98</v>
      </c>
      <c r="D84" s="1">
        <v>44</v>
      </c>
      <c r="E84" s="2">
        <v>0.8636</v>
      </c>
      <c r="F84" s="3">
        <f t="shared" si="20"/>
        <v>37.9984</v>
      </c>
      <c r="G84" s="1">
        <v>130</v>
      </c>
      <c r="H84" s="2">
        <v>0.5308</v>
      </c>
      <c r="I84" s="3">
        <f t="shared" si="14"/>
        <v>69.004</v>
      </c>
      <c r="J84" s="1">
        <v>157</v>
      </c>
      <c r="K84" s="2">
        <v>0.5096</v>
      </c>
      <c r="L84" s="3">
        <f t="shared" si="15"/>
        <v>80.0072</v>
      </c>
      <c r="M84" s="1">
        <v>89</v>
      </c>
      <c r="N84" s="2">
        <v>0.9213</v>
      </c>
      <c r="O84" s="3">
        <f t="shared" si="16"/>
        <v>81.9957</v>
      </c>
      <c r="P84" s="3">
        <f t="shared" si="17"/>
        <v>420</v>
      </c>
      <c r="Q84" s="3">
        <f t="shared" si="18"/>
        <v>269.0053</v>
      </c>
      <c r="R84" s="2">
        <f t="shared" si="19"/>
        <v>0.64048880952381</v>
      </c>
      <c r="S84" s="1">
        <v>463</v>
      </c>
      <c r="T84" s="1">
        <v>3</v>
      </c>
      <c r="U84" s="2">
        <v>0.0065</v>
      </c>
      <c r="V84" s="1">
        <v>0</v>
      </c>
      <c r="W84" s="2">
        <v>0</v>
      </c>
    </row>
    <row r="85" spans="1:23">
      <c r="A85" s="1">
        <v>81</v>
      </c>
      <c r="B85" s="1">
        <v>442059</v>
      </c>
      <c r="C85" s="1" t="s">
        <v>99</v>
      </c>
      <c r="D85" s="1">
        <v>75</v>
      </c>
      <c r="E85" s="2">
        <v>0.8133</v>
      </c>
      <c r="F85" s="3">
        <f t="shared" si="20"/>
        <v>60.9975</v>
      </c>
      <c r="G85" s="1">
        <v>142</v>
      </c>
      <c r="H85" s="2">
        <v>0.5634</v>
      </c>
      <c r="I85" s="3">
        <f t="shared" si="14"/>
        <v>80.0028</v>
      </c>
      <c r="J85" s="1">
        <v>185</v>
      </c>
      <c r="K85" s="2">
        <v>0.4486</v>
      </c>
      <c r="L85" s="3">
        <f t="shared" si="15"/>
        <v>82.991</v>
      </c>
      <c r="M85" s="1">
        <v>118</v>
      </c>
      <c r="N85" s="2">
        <v>0.9237</v>
      </c>
      <c r="O85" s="3">
        <f t="shared" si="16"/>
        <v>108.9966</v>
      </c>
      <c r="P85" s="3">
        <f t="shared" si="17"/>
        <v>520</v>
      </c>
      <c r="Q85" s="3">
        <f t="shared" si="18"/>
        <v>332.9879</v>
      </c>
      <c r="R85" s="2">
        <f t="shared" si="19"/>
        <v>0.640361346153846</v>
      </c>
      <c r="S85" s="1">
        <v>3275</v>
      </c>
      <c r="T85" s="1">
        <v>36</v>
      </c>
      <c r="U85" s="2">
        <v>0.011</v>
      </c>
      <c r="V85" s="1">
        <v>0</v>
      </c>
      <c r="W85" s="2">
        <v>0</v>
      </c>
    </row>
    <row r="86" spans="1:23">
      <c r="A86" s="1">
        <v>82</v>
      </c>
      <c r="B86" s="1">
        <v>442013</v>
      </c>
      <c r="C86" s="1" t="s">
        <v>100</v>
      </c>
      <c r="D86" s="1">
        <v>179</v>
      </c>
      <c r="E86" s="2">
        <v>0.7821</v>
      </c>
      <c r="F86" s="3">
        <f t="shared" si="20"/>
        <v>139.9959</v>
      </c>
      <c r="G86" s="1">
        <v>397</v>
      </c>
      <c r="H86" s="2">
        <v>0.534</v>
      </c>
      <c r="I86" s="3">
        <f t="shared" si="14"/>
        <v>211.998</v>
      </c>
      <c r="J86" s="1">
        <v>532</v>
      </c>
      <c r="K86" s="2">
        <v>0.5169</v>
      </c>
      <c r="L86" s="3">
        <f t="shared" si="15"/>
        <v>274.9908</v>
      </c>
      <c r="M86" s="1">
        <v>337</v>
      </c>
      <c r="N86" s="2">
        <v>0.8843</v>
      </c>
      <c r="O86" s="3">
        <f t="shared" si="16"/>
        <v>298.0091</v>
      </c>
      <c r="P86" s="3">
        <f t="shared" si="17"/>
        <v>1445</v>
      </c>
      <c r="Q86" s="3">
        <f t="shared" si="18"/>
        <v>924.9938</v>
      </c>
      <c r="R86" s="2">
        <f t="shared" si="19"/>
        <v>0.640134117647059</v>
      </c>
      <c r="S86" s="1">
        <v>7732</v>
      </c>
      <c r="T86" s="1">
        <v>96</v>
      </c>
      <c r="U86" s="2">
        <v>0.0124</v>
      </c>
      <c r="V86" s="1">
        <v>0</v>
      </c>
      <c r="W86" s="2">
        <v>0</v>
      </c>
    </row>
    <row r="87" spans="1:23">
      <c r="A87" s="1">
        <v>83</v>
      </c>
      <c r="B87" s="1">
        <v>442094</v>
      </c>
      <c r="C87" s="1" t="s">
        <v>101</v>
      </c>
      <c r="D87" s="1">
        <v>80</v>
      </c>
      <c r="E87" s="2">
        <v>0.8</v>
      </c>
      <c r="F87" s="3">
        <f t="shared" si="20"/>
        <v>64</v>
      </c>
      <c r="G87" s="1">
        <v>223</v>
      </c>
      <c r="H87" s="2">
        <v>0.6054</v>
      </c>
      <c r="I87" s="3">
        <f t="shared" si="14"/>
        <v>135.0042</v>
      </c>
      <c r="J87" s="1">
        <v>326</v>
      </c>
      <c r="K87" s="2">
        <v>0.4509</v>
      </c>
      <c r="L87" s="3">
        <f t="shared" si="15"/>
        <v>146.9934</v>
      </c>
      <c r="M87" s="1">
        <v>197</v>
      </c>
      <c r="N87" s="2">
        <v>0.8985</v>
      </c>
      <c r="O87" s="3">
        <f t="shared" si="16"/>
        <v>177.0045</v>
      </c>
      <c r="P87" s="3">
        <f t="shared" si="17"/>
        <v>826</v>
      </c>
      <c r="Q87" s="3">
        <f t="shared" si="18"/>
        <v>523.0021</v>
      </c>
      <c r="R87" s="2">
        <f t="shared" si="19"/>
        <v>0.633174455205811</v>
      </c>
      <c r="S87" s="1">
        <v>1750</v>
      </c>
      <c r="T87" s="1">
        <v>40</v>
      </c>
      <c r="U87" s="2">
        <v>0.0229</v>
      </c>
      <c r="V87" s="1">
        <v>0</v>
      </c>
      <c r="W87" s="2">
        <v>0</v>
      </c>
    </row>
    <row r="88" spans="1:23">
      <c r="A88" s="1">
        <v>84</v>
      </c>
      <c r="B88" s="1">
        <v>442023</v>
      </c>
      <c r="C88" s="1" t="s">
        <v>102</v>
      </c>
      <c r="D88" s="1">
        <v>31</v>
      </c>
      <c r="E88" s="2">
        <v>0.7097</v>
      </c>
      <c r="F88" s="3">
        <f t="shared" si="20"/>
        <v>22.0007</v>
      </c>
      <c r="G88" s="1">
        <v>102</v>
      </c>
      <c r="H88" s="2">
        <v>0.5784</v>
      </c>
      <c r="I88" s="3">
        <f t="shared" si="14"/>
        <v>58.9968</v>
      </c>
      <c r="J88" s="1">
        <v>106</v>
      </c>
      <c r="K88" s="2">
        <v>0.4528</v>
      </c>
      <c r="L88" s="3">
        <f t="shared" si="15"/>
        <v>47.9968</v>
      </c>
      <c r="M88" s="1">
        <v>84</v>
      </c>
      <c r="N88" s="2">
        <v>0.869</v>
      </c>
      <c r="O88" s="3">
        <f t="shared" si="16"/>
        <v>72.996</v>
      </c>
      <c r="P88" s="3">
        <f t="shared" si="17"/>
        <v>323</v>
      </c>
      <c r="Q88" s="3">
        <f t="shared" si="18"/>
        <v>201.9903</v>
      </c>
      <c r="R88" s="2">
        <f t="shared" si="19"/>
        <v>0.625356965944272</v>
      </c>
      <c r="S88" s="1">
        <v>1424</v>
      </c>
      <c r="T88" s="1">
        <v>22</v>
      </c>
      <c r="U88" s="2">
        <v>0.0154</v>
      </c>
      <c r="V88" s="1">
        <v>1</v>
      </c>
      <c r="W88" s="2">
        <v>0.0007</v>
      </c>
    </row>
    <row r="89" spans="1:23">
      <c r="A89" s="1">
        <v>85</v>
      </c>
      <c r="B89" s="1">
        <v>442092</v>
      </c>
      <c r="C89" s="1" t="s">
        <v>103</v>
      </c>
      <c r="D89" s="1">
        <v>14</v>
      </c>
      <c r="E89" s="2">
        <v>0.7143</v>
      </c>
      <c r="F89" s="3">
        <f t="shared" si="20"/>
        <v>10.0002</v>
      </c>
      <c r="G89" s="1">
        <v>41</v>
      </c>
      <c r="H89" s="2">
        <v>0.5122</v>
      </c>
      <c r="I89" s="3">
        <f t="shared" si="14"/>
        <v>21.0002</v>
      </c>
      <c r="J89" s="1">
        <v>50</v>
      </c>
      <c r="K89" s="2">
        <v>0.42</v>
      </c>
      <c r="L89" s="3">
        <f t="shared" si="15"/>
        <v>21</v>
      </c>
      <c r="M89" s="1">
        <v>39</v>
      </c>
      <c r="N89" s="2">
        <v>0.9744</v>
      </c>
      <c r="O89" s="3">
        <f t="shared" si="16"/>
        <v>38.0016</v>
      </c>
      <c r="P89" s="3">
        <f t="shared" si="17"/>
        <v>144</v>
      </c>
      <c r="Q89" s="3">
        <f t="shared" si="18"/>
        <v>90.002</v>
      </c>
      <c r="R89" s="2">
        <f t="shared" si="19"/>
        <v>0.625013888888889</v>
      </c>
      <c r="S89" s="1">
        <v>616</v>
      </c>
      <c r="T89" s="1">
        <v>8</v>
      </c>
      <c r="U89" s="2">
        <v>0.013</v>
      </c>
      <c r="V89" s="1">
        <v>0</v>
      </c>
      <c r="W89" s="2">
        <v>0</v>
      </c>
    </row>
    <row r="90" spans="1:23">
      <c r="A90" s="1">
        <v>86</v>
      </c>
      <c r="B90" s="1">
        <v>442066</v>
      </c>
      <c r="C90" s="1" t="s">
        <v>104</v>
      </c>
      <c r="D90" s="1">
        <v>14</v>
      </c>
      <c r="E90" s="2">
        <v>0.7857</v>
      </c>
      <c r="F90" s="3">
        <f t="shared" si="20"/>
        <v>10.9998</v>
      </c>
      <c r="G90" s="1">
        <v>48</v>
      </c>
      <c r="H90" s="2">
        <v>0.4792</v>
      </c>
      <c r="I90" s="3">
        <f t="shared" si="14"/>
        <v>23.0016</v>
      </c>
      <c r="J90" s="1">
        <v>60</v>
      </c>
      <c r="K90" s="2">
        <v>0.5167</v>
      </c>
      <c r="L90" s="3">
        <f t="shared" si="15"/>
        <v>31.002</v>
      </c>
      <c r="M90" s="1">
        <v>40</v>
      </c>
      <c r="N90" s="2">
        <v>0.9</v>
      </c>
      <c r="O90" s="3">
        <f t="shared" si="16"/>
        <v>36</v>
      </c>
      <c r="P90" s="3">
        <f t="shared" si="17"/>
        <v>162</v>
      </c>
      <c r="Q90" s="3">
        <f t="shared" si="18"/>
        <v>101.0034</v>
      </c>
      <c r="R90" s="2">
        <f t="shared" si="19"/>
        <v>0.623477777777778</v>
      </c>
      <c r="S90" s="1">
        <v>975</v>
      </c>
      <c r="T90" s="1">
        <v>8</v>
      </c>
      <c r="U90" s="2">
        <v>0.0082</v>
      </c>
      <c r="V90" s="1">
        <v>0</v>
      </c>
      <c r="W90" s="2">
        <v>0</v>
      </c>
    </row>
    <row r="91" spans="1:23">
      <c r="A91" s="1">
        <v>87</v>
      </c>
      <c r="B91" s="1">
        <v>442077</v>
      </c>
      <c r="C91" s="1" t="s">
        <v>105</v>
      </c>
      <c r="D91" s="1">
        <v>47</v>
      </c>
      <c r="E91" s="2">
        <v>0.6809</v>
      </c>
      <c r="F91" s="3">
        <f t="shared" si="20"/>
        <v>32.0023</v>
      </c>
      <c r="G91" s="1">
        <v>90</v>
      </c>
      <c r="H91" s="2">
        <v>0.5333</v>
      </c>
      <c r="I91" s="3">
        <f t="shared" si="14"/>
        <v>47.997</v>
      </c>
      <c r="J91" s="1">
        <v>145</v>
      </c>
      <c r="K91" s="2">
        <v>0.5172</v>
      </c>
      <c r="L91" s="3">
        <f t="shared" si="15"/>
        <v>74.994</v>
      </c>
      <c r="M91" s="1">
        <v>73</v>
      </c>
      <c r="N91" s="2">
        <v>0.863</v>
      </c>
      <c r="O91" s="3">
        <f t="shared" si="16"/>
        <v>62.999</v>
      </c>
      <c r="P91" s="3">
        <f t="shared" si="17"/>
        <v>355</v>
      </c>
      <c r="Q91" s="3">
        <f t="shared" si="18"/>
        <v>217.9923</v>
      </c>
      <c r="R91" s="2">
        <f t="shared" si="19"/>
        <v>0.614062816901408</v>
      </c>
      <c r="S91" s="1">
        <v>1362</v>
      </c>
      <c r="T91" s="1">
        <v>13</v>
      </c>
      <c r="U91" s="2">
        <v>0.0095</v>
      </c>
      <c r="V91" s="1">
        <v>0</v>
      </c>
      <c r="W91" s="2">
        <v>0</v>
      </c>
    </row>
    <row r="92" spans="1:23">
      <c r="A92" s="1">
        <v>88</v>
      </c>
      <c r="B92" s="1">
        <v>442061</v>
      </c>
      <c r="C92" s="1" t="s">
        <v>106</v>
      </c>
      <c r="D92" s="1">
        <v>33</v>
      </c>
      <c r="E92" s="2">
        <v>0.697</v>
      </c>
      <c r="F92" s="3">
        <f t="shared" si="20"/>
        <v>23.001</v>
      </c>
      <c r="G92" s="1">
        <v>86</v>
      </c>
      <c r="H92" s="2">
        <v>0.4302</v>
      </c>
      <c r="I92" s="3">
        <f t="shared" si="14"/>
        <v>36.9972</v>
      </c>
      <c r="J92" s="1">
        <v>143</v>
      </c>
      <c r="K92" s="2">
        <v>0.5175</v>
      </c>
      <c r="L92" s="3">
        <f t="shared" si="15"/>
        <v>74.0025</v>
      </c>
      <c r="M92" s="1">
        <v>99</v>
      </c>
      <c r="N92" s="2">
        <v>0.8485</v>
      </c>
      <c r="O92" s="3">
        <f t="shared" si="16"/>
        <v>84.0015</v>
      </c>
      <c r="P92" s="3">
        <f t="shared" si="17"/>
        <v>361</v>
      </c>
      <c r="Q92" s="3">
        <f t="shared" si="18"/>
        <v>218.0022</v>
      </c>
      <c r="R92" s="2">
        <f t="shared" si="19"/>
        <v>0.603884210526316</v>
      </c>
      <c r="S92" s="1">
        <v>2149</v>
      </c>
      <c r="T92" s="1">
        <v>18</v>
      </c>
      <c r="U92" s="2">
        <v>0.0084</v>
      </c>
      <c r="V92" s="1">
        <v>0</v>
      </c>
      <c r="W92" s="2">
        <v>0</v>
      </c>
    </row>
    <row r="93" spans="1:23">
      <c r="A93" s="1">
        <v>89</v>
      </c>
      <c r="B93" s="1">
        <v>442028</v>
      </c>
      <c r="C93" s="1" t="s">
        <v>107</v>
      </c>
      <c r="D93" s="1">
        <v>35</v>
      </c>
      <c r="E93" s="2">
        <v>0.6857</v>
      </c>
      <c r="F93" s="3">
        <f t="shared" si="20"/>
        <v>23.9995</v>
      </c>
      <c r="G93" s="1">
        <v>36</v>
      </c>
      <c r="H93" s="2">
        <v>0.6111</v>
      </c>
      <c r="I93" s="3">
        <f t="shared" si="14"/>
        <v>21.9996</v>
      </c>
      <c r="J93" s="1">
        <v>78</v>
      </c>
      <c r="K93" s="2">
        <v>0.3462</v>
      </c>
      <c r="L93" s="3">
        <f t="shared" si="15"/>
        <v>27.0036</v>
      </c>
      <c r="M93" s="1">
        <v>43</v>
      </c>
      <c r="N93" s="2">
        <v>0.9767</v>
      </c>
      <c r="O93" s="3">
        <f t="shared" si="16"/>
        <v>41.9981</v>
      </c>
      <c r="P93" s="3">
        <f t="shared" si="17"/>
        <v>192</v>
      </c>
      <c r="Q93" s="3">
        <f t="shared" si="18"/>
        <v>115.0008</v>
      </c>
      <c r="R93" s="2">
        <f t="shared" si="19"/>
        <v>0.5989625</v>
      </c>
      <c r="S93" s="1">
        <v>942</v>
      </c>
      <c r="T93" s="1">
        <v>10</v>
      </c>
      <c r="U93" s="2">
        <v>0.0106</v>
      </c>
      <c r="V93" s="1">
        <v>0</v>
      </c>
      <c r="W93" s="2">
        <v>0</v>
      </c>
    </row>
    <row r="94" spans="1:23">
      <c r="A94" s="1">
        <v>90</v>
      </c>
      <c r="B94" s="1">
        <v>442034</v>
      </c>
      <c r="C94" s="1" t="s">
        <v>108</v>
      </c>
      <c r="D94" s="1">
        <v>1</v>
      </c>
      <c r="E94" s="2">
        <v>0</v>
      </c>
      <c r="F94" s="3">
        <f t="shared" si="20"/>
        <v>0</v>
      </c>
      <c r="G94" s="1">
        <v>5</v>
      </c>
      <c r="H94" s="2">
        <v>0.8</v>
      </c>
      <c r="I94" s="3">
        <f t="shared" si="14"/>
        <v>4</v>
      </c>
      <c r="J94" s="1">
        <v>24</v>
      </c>
      <c r="K94" s="2">
        <v>0.375</v>
      </c>
      <c r="L94" s="3">
        <f t="shared" si="15"/>
        <v>9</v>
      </c>
      <c r="M94" s="1">
        <v>11</v>
      </c>
      <c r="N94" s="2">
        <v>1</v>
      </c>
      <c r="O94" s="3">
        <f t="shared" si="16"/>
        <v>11</v>
      </c>
      <c r="P94" s="3">
        <f t="shared" si="17"/>
        <v>41</v>
      </c>
      <c r="Q94" s="3">
        <f t="shared" si="18"/>
        <v>24</v>
      </c>
      <c r="R94" s="2">
        <f t="shared" si="19"/>
        <v>0.585365853658537</v>
      </c>
      <c r="S94" s="1">
        <v>331</v>
      </c>
      <c r="T94" s="1">
        <v>3</v>
      </c>
      <c r="U94" s="2">
        <v>0.0091</v>
      </c>
      <c r="V94" s="1">
        <v>0</v>
      </c>
      <c r="W94" s="2">
        <v>0</v>
      </c>
    </row>
    <row r="95" spans="1:23">
      <c r="A95" s="1">
        <v>91</v>
      </c>
      <c r="B95" s="1">
        <v>442064</v>
      </c>
      <c r="C95" s="1" t="s">
        <v>109</v>
      </c>
      <c r="D95" s="1">
        <v>10</v>
      </c>
      <c r="E95" s="2">
        <v>0.7</v>
      </c>
      <c r="F95" s="3">
        <f t="shared" si="20"/>
        <v>7</v>
      </c>
      <c r="G95" s="1">
        <v>61</v>
      </c>
      <c r="H95" s="2">
        <v>0.541</v>
      </c>
      <c r="I95" s="3">
        <f t="shared" si="14"/>
        <v>33.001</v>
      </c>
      <c r="J95" s="1">
        <v>121</v>
      </c>
      <c r="K95" s="2">
        <v>0.3719</v>
      </c>
      <c r="L95" s="3">
        <f t="shared" si="15"/>
        <v>44.9999</v>
      </c>
      <c r="M95" s="1">
        <v>52</v>
      </c>
      <c r="N95" s="2">
        <v>0.9423</v>
      </c>
      <c r="O95" s="3">
        <f t="shared" si="16"/>
        <v>48.9996</v>
      </c>
      <c r="P95" s="3">
        <f t="shared" si="17"/>
        <v>244</v>
      </c>
      <c r="Q95" s="3">
        <f t="shared" si="18"/>
        <v>134.0005</v>
      </c>
      <c r="R95" s="2">
        <f t="shared" si="19"/>
        <v>0.54918237704918</v>
      </c>
      <c r="S95" s="1">
        <v>1890</v>
      </c>
      <c r="T95" s="1">
        <v>33</v>
      </c>
      <c r="U95" s="2">
        <v>0.0175</v>
      </c>
      <c r="V95" s="1">
        <v>0</v>
      </c>
      <c r="W95" s="2">
        <v>0</v>
      </c>
    </row>
    <row r="96" spans="1:23">
      <c r="A96" s="1">
        <v>92</v>
      </c>
      <c r="B96" s="1">
        <v>442041</v>
      </c>
      <c r="C96" s="1" t="s">
        <v>110</v>
      </c>
      <c r="D96" s="1">
        <v>1</v>
      </c>
      <c r="E96" s="2">
        <v>0</v>
      </c>
      <c r="F96" s="3">
        <f t="shared" si="20"/>
        <v>0</v>
      </c>
      <c r="G96" s="1">
        <v>8</v>
      </c>
      <c r="H96" s="2">
        <v>0.5</v>
      </c>
      <c r="I96" s="3">
        <f t="shared" si="14"/>
        <v>4</v>
      </c>
      <c r="J96" s="1">
        <v>7</v>
      </c>
      <c r="K96" s="2">
        <v>0.2857</v>
      </c>
      <c r="L96" s="3">
        <f t="shared" si="15"/>
        <v>1.9999</v>
      </c>
      <c r="M96" s="1">
        <v>8</v>
      </c>
      <c r="N96" s="2">
        <v>0.625</v>
      </c>
      <c r="O96" s="3">
        <f t="shared" si="16"/>
        <v>5</v>
      </c>
      <c r="P96" s="3">
        <f t="shared" si="17"/>
        <v>24</v>
      </c>
      <c r="Q96" s="3">
        <f t="shared" si="18"/>
        <v>10.9999</v>
      </c>
      <c r="R96" s="2">
        <f t="shared" si="19"/>
        <v>0.458329166666667</v>
      </c>
      <c r="S96" s="1">
        <v>560</v>
      </c>
      <c r="T96" s="1">
        <v>2</v>
      </c>
      <c r="U96" s="2">
        <v>0.0036</v>
      </c>
      <c r="V96" s="1">
        <v>0</v>
      </c>
      <c r="W96" s="2">
        <v>0</v>
      </c>
    </row>
    <row r="97" spans="1:23">
      <c r="A97" s="1">
        <v>93</v>
      </c>
      <c r="B97" s="1">
        <v>442062</v>
      </c>
      <c r="C97" s="1" t="s">
        <v>111</v>
      </c>
      <c r="D97" s="1">
        <v>1</v>
      </c>
      <c r="E97" s="2">
        <v>1</v>
      </c>
      <c r="F97" s="3">
        <f t="shared" si="20"/>
        <v>1</v>
      </c>
      <c r="G97" s="1">
        <v>14</v>
      </c>
      <c r="H97" s="2">
        <v>0.2143</v>
      </c>
      <c r="I97" s="3">
        <f t="shared" si="14"/>
        <v>3.0002</v>
      </c>
      <c r="J97" s="1">
        <v>13</v>
      </c>
      <c r="K97" s="2">
        <v>0.3077</v>
      </c>
      <c r="L97" s="3">
        <f t="shared" si="15"/>
        <v>4.0001</v>
      </c>
      <c r="M97" s="1">
        <v>5</v>
      </c>
      <c r="N97" s="2">
        <v>1</v>
      </c>
      <c r="O97" s="3">
        <f t="shared" si="16"/>
        <v>5</v>
      </c>
      <c r="P97" s="3">
        <f t="shared" si="17"/>
        <v>33</v>
      </c>
      <c r="Q97" s="3">
        <f t="shared" si="18"/>
        <v>13.0003</v>
      </c>
      <c r="R97" s="2">
        <f t="shared" si="19"/>
        <v>0.393948484848485</v>
      </c>
      <c r="S97" s="1">
        <v>355</v>
      </c>
      <c r="T97" s="1">
        <v>2</v>
      </c>
      <c r="U97" s="2">
        <v>0.0056</v>
      </c>
      <c r="V97" s="1">
        <v>0</v>
      </c>
      <c r="W97" s="2">
        <v>0</v>
      </c>
    </row>
    <row r="98" ht="24" spans="1:23">
      <c r="A98" s="1">
        <v>94</v>
      </c>
      <c r="B98" s="1">
        <v>442008</v>
      </c>
      <c r="C98" s="1" t="s">
        <v>112</v>
      </c>
      <c r="D98" s="1">
        <v>0</v>
      </c>
      <c r="E98" s="1">
        <v>0</v>
      </c>
      <c r="F98" s="3">
        <v>0</v>
      </c>
      <c r="G98" s="1">
        <v>3</v>
      </c>
      <c r="H98" s="2">
        <v>1</v>
      </c>
      <c r="I98" s="3">
        <f t="shared" ref="I98:I103" si="21">G98*H98</f>
        <v>3</v>
      </c>
      <c r="J98" s="1">
        <v>4</v>
      </c>
      <c r="K98" s="2">
        <v>0.5</v>
      </c>
      <c r="L98" s="3">
        <f t="shared" ref="L98:L103" si="22">J98*K98</f>
        <v>2</v>
      </c>
      <c r="M98" s="1">
        <v>4</v>
      </c>
      <c r="N98" s="2">
        <v>1</v>
      </c>
      <c r="O98" s="3">
        <f t="shared" ref="O98:O103" si="23">M98*N98</f>
        <v>4</v>
      </c>
      <c r="P98" s="3">
        <f t="shared" ref="P98:P103" si="24">D98+G98+J98+M98</f>
        <v>11</v>
      </c>
      <c r="Q98" s="3">
        <f t="shared" ref="Q98:Q103" si="25">F98+I98+L98+O98</f>
        <v>9</v>
      </c>
      <c r="R98" s="2">
        <f t="shared" ref="R98:R102" si="26">Q98/P98</f>
        <v>0.818181818181818</v>
      </c>
      <c r="S98" s="1">
        <v>357</v>
      </c>
      <c r="T98" s="1">
        <v>6</v>
      </c>
      <c r="U98" s="2">
        <v>0.0168</v>
      </c>
      <c r="V98" s="1">
        <v>0</v>
      </c>
      <c r="W98" s="2">
        <v>0</v>
      </c>
    </row>
    <row r="99" spans="1:23">
      <c r="A99" s="1">
        <v>95</v>
      </c>
      <c r="B99" s="1">
        <v>442047</v>
      </c>
      <c r="C99" s="1" t="s">
        <v>113</v>
      </c>
      <c r="D99" s="1">
        <v>0</v>
      </c>
      <c r="E99" s="1">
        <v>0</v>
      </c>
      <c r="F99" s="3">
        <f t="shared" ref="F99:F103" si="27">D99*E99</f>
        <v>0</v>
      </c>
      <c r="G99" s="1">
        <v>6</v>
      </c>
      <c r="H99" s="2">
        <v>0.6667</v>
      </c>
      <c r="I99" s="3">
        <f t="shared" si="21"/>
        <v>4.0002</v>
      </c>
      <c r="J99" s="1">
        <v>7</v>
      </c>
      <c r="K99" s="2">
        <v>0.8571</v>
      </c>
      <c r="L99" s="3">
        <f t="shared" si="22"/>
        <v>5.9997</v>
      </c>
      <c r="M99" s="1">
        <v>6</v>
      </c>
      <c r="N99" s="2">
        <v>0.6667</v>
      </c>
      <c r="O99" s="3">
        <f t="shared" si="23"/>
        <v>4.0002</v>
      </c>
      <c r="P99" s="3">
        <f t="shared" si="24"/>
        <v>19</v>
      </c>
      <c r="Q99" s="3">
        <f t="shared" si="25"/>
        <v>14.0001</v>
      </c>
      <c r="R99" s="2">
        <f t="shared" si="26"/>
        <v>0.736847368421053</v>
      </c>
      <c r="S99" s="1">
        <v>555</v>
      </c>
      <c r="T99" s="1">
        <v>3</v>
      </c>
      <c r="U99" s="2">
        <v>0.0054</v>
      </c>
      <c r="V99" s="1">
        <v>0</v>
      </c>
      <c r="W99" s="2">
        <v>0</v>
      </c>
    </row>
    <row r="100" spans="1:23">
      <c r="A100" s="1">
        <v>96</v>
      </c>
      <c r="B100" s="1">
        <v>442049</v>
      </c>
      <c r="C100" s="1" t="s">
        <v>114</v>
      </c>
      <c r="D100" s="1">
        <v>0</v>
      </c>
      <c r="E100" s="1">
        <v>0</v>
      </c>
      <c r="F100" s="3">
        <f t="shared" si="27"/>
        <v>0</v>
      </c>
      <c r="G100" s="1">
        <v>23</v>
      </c>
      <c r="H100" s="2">
        <v>0.6957</v>
      </c>
      <c r="I100" s="3">
        <f t="shared" si="21"/>
        <v>16.0011</v>
      </c>
      <c r="J100" s="1">
        <v>63</v>
      </c>
      <c r="K100" s="2">
        <v>0.4603</v>
      </c>
      <c r="L100" s="3">
        <f t="shared" si="22"/>
        <v>28.9989</v>
      </c>
      <c r="M100" s="1">
        <v>42</v>
      </c>
      <c r="N100" s="2">
        <v>0.8333</v>
      </c>
      <c r="O100" s="3">
        <f t="shared" si="23"/>
        <v>34.9986</v>
      </c>
      <c r="P100" s="3">
        <f t="shared" si="24"/>
        <v>128</v>
      </c>
      <c r="Q100" s="3">
        <f t="shared" si="25"/>
        <v>79.9986</v>
      </c>
      <c r="R100" s="2">
        <f t="shared" si="26"/>
        <v>0.6249890625</v>
      </c>
      <c r="S100" s="1">
        <v>1198</v>
      </c>
      <c r="T100" s="1">
        <v>9</v>
      </c>
      <c r="U100" s="2">
        <v>0.0075</v>
      </c>
      <c r="V100" s="1">
        <v>0</v>
      </c>
      <c r="W100" s="2">
        <v>0</v>
      </c>
    </row>
    <row r="101" spans="1:23">
      <c r="A101" s="1">
        <v>97</v>
      </c>
      <c r="B101" s="1">
        <v>442043</v>
      </c>
      <c r="C101" s="1" t="s">
        <v>115</v>
      </c>
      <c r="D101" s="1">
        <v>0</v>
      </c>
      <c r="E101" s="1">
        <v>0</v>
      </c>
      <c r="F101" s="3">
        <f t="shared" si="27"/>
        <v>0</v>
      </c>
      <c r="G101" s="1">
        <v>13</v>
      </c>
      <c r="H101" s="2">
        <v>0.5385</v>
      </c>
      <c r="I101" s="3">
        <f t="shared" si="21"/>
        <v>7.0005</v>
      </c>
      <c r="J101" s="1">
        <v>30</v>
      </c>
      <c r="K101" s="2">
        <v>0.4667</v>
      </c>
      <c r="L101" s="3">
        <f t="shared" si="22"/>
        <v>14.001</v>
      </c>
      <c r="M101" s="1">
        <v>30</v>
      </c>
      <c r="N101" s="2">
        <v>0.6667</v>
      </c>
      <c r="O101" s="3">
        <f t="shared" si="23"/>
        <v>20.001</v>
      </c>
      <c r="P101" s="3">
        <f t="shared" si="24"/>
        <v>73</v>
      </c>
      <c r="Q101" s="3">
        <f t="shared" si="25"/>
        <v>41.0025</v>
      </c>
      <c r="R101" s="2">
        <f t="shared" si="26"/>
        <v>0.561678082191781</v>
      </c>
      <c r="S101" s="1">
        <v>1505</v>
      </c>
      <c r="T101" s="1">
        <v>29</v>
      </c>
      <c r="U101" s="2">
        <v>0.0193</v>
      </c>
      <c r="V101" s="1">
        <v>0</v>
      </c>
      <c r="W101" s="2">
        <v>0</v>
      </c>
    </row>
    <row r="102" spans="1:23">
      <c r="A102" s="1">
        <v>98</v>
      </c>
      <c r="B102" s="1">
        <v>442036</v>
      </c>
      <c r="C102" s="1" t="s">
        <v>116</v>
      </c>
      <c r="D102" s="1">
        <v>0</v>
      </c>
      <c r="E102" s="1">
        <v>0</v>
      </c>
      <c r="F102" s="3">
        <f t="shared" si="27"/>
        <v>0</v>
      </c>
      <c r="G102" s="1">
        <v>4</v>
      </c>
      <c r="H102" s="2">
        <v>0.25</v>
      </c>
      <c r="I102" s="3">
        <f t="shared" si="21"/>
        <v>1</v>
      </c>
      <c r="J102" s="1">
        <v>15</v>
      </c>
      <c r="K102" s="2">
        <v>0.4</v>
      </c>
      <c r="L102" s="3">
        <f t="shared" si="22"/>
        <v>6</v>
      </c>
      <c r="M102" s="1">
        <v>11</v>
      </c>
      <c r="N102" s="2">
        <v>0.8182</v>
      </c>
      <c r="O102" s="3">
        <f t="shared" si="23"/>
        <v>9.0002</v>
      </c>
      <c r="P102" s="3">
        <f t="shared" si="24"/>
        <v>30</v>
      </c>
      <c r="Q102" s="3">
        <f t="shared" si="25"/>
        <v>16.0002</v>
      </c>
      <c r="R102" s="2">
        <f t="shared" si="26"/>
        <v>0.53334</v>
      </c>
      <c r="S102" s="1">
        <v>883</v>
      </c>
      <c r="T102" s="1">
        <v>15</v>
      </c>
      <c r="U102" s="2">
        <v>0.017</v>
      </c>
      <c r="V102" s="1">
        <v>0</v>
      </c>
      <c r="W102" s="2">
        <v>0</v>
      </c>
    </row>
    <row r="103" spans="1:23">
      <c r="A103" s="1">
        <v>99</v>
      </c>
      <c r="B103" s="1">
        <v>442069</v>
      </c>
      <c r="C103" s="1" t="s">
        <v>117</v>
      </c>
      <c r="D103" s="1">
        <v>0</v>
      </c>
      <c r="E103" s="1">
        <v>0</v>
      </c>
      <c r="F103" s="3">
        <f t="shared" si="27"/>
        <v>0</v>
      </c>
      <c r="G103" s="1">
        <v>0</v>
      </c>
      <c r="H103" s="1">
        <v>0</v>
      </c>
      <c r="I103" s="3">
        <f t="shared" si="21"/>
        <v>0</v>
      </c>
      <c r="J103" s="1">
        <v>0</v>
      </c>
      <c r="K103" s="1">
        <v>0</v>
      </c>
      <c r="L103" s="3">
        <f t="shared" si="22"/>
        <v>0</v>
      </c>
      <c r="M103" s="1">
        <v>0</v>
      </c>
      <c r="N103" s="1">
        <v>0</v>
      </c>
      <c r="O103" s="3">
        <f t="shared" si="23"/>
        <v>0</v>
      </c>
      <c r="P103" s="3">
        <f t="shared" si="24"/>
        <v>0</v>
      </c>
      <c r="Q103" s="3">
        <f t="shared" si="25"/>
        <v>0</v>
      </c>
      <c r="R103" s="2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</row>
    <row r="104" spans="1:23">
      <c r="A104" s="13" t="s">
        <v>118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</sheetData>
  <mergeCells count="26">
    <mergeCell ref="A1:AA1"/>
    <mergeCell ref="D2:E2"/>
    <mergeCell ref="G2:H2"/>
    <mergeCell ref="J2:N2"/>
    <mergeCell ref="P2:R2"/>
    <mergeCell ref="S2:W2"/>
    <mergeCell ref="J3:K3"/>
    <mergeCell ref="M3:N3"/>
    <mergeCell ref="T3:U3"/>
    <mergeCell ref="V3:W3"/>
    <mergeCell ref="A104:W104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0388888888888889" right="0.0388888888888889" top="0.0388888888888889" bottom="0.03888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9"/>
  <sheetViews>
    <sheetView workbookViewId="0">
      <selection activeCell="B1" sqref="B1:W99"/>
    </sheetView>
  </sheetViews>
  <sheetFormatPr defaultColWidth="9" defaultRowHeight="14"/>
  <sheetData>
    <row r="1" spans="1:23">
      <c r="A1" s="1">
        <v>26</v>
      </c>
      <c r="B1" s="1">
        <v>442026</v>
      </c>
      <c r="C1" s="1" t="s">
        <v>19</v>
      </c>
      <c r="D1" s="1">
        <v>271</v>
      </c>
      <c r="E1" s="2">
        <v>0.9446</v>
      </c>
      <c r="F1" s="3">
        <f>D1*E1</f>
        <v>255.9866</v>
      </c>
      <c r="G1" s="1">
        <v>119</v>
      </c>
      <c r="H1" s="2">
        <v>0.8487</v>
      </c>
      <c r="I1" s="3">
        <f t="shared" ref="I1:I64" si="0">G1*H1</f>
        <v>100.9953</v>
      </c>
      <c r="J1" s="1">
        <v>203</v>
      </c>
      <c r="K1" s="2">
        <v>0.7143</v>
      </c>
      <c r="L1" s="3">
        <f t="shared" ref="L1:L64" si="1">J1*K1</f>
        <v>145.0029</v>
      </c>
      <c r="M1" s="1">
        <v>337</v>
      </c>
      <c r="N1" s="2">
        <v>0.9674</v>
      </c>
      <c r="O1" s="3">
        <f t="shared" ref="O1:O64" si="2">M1*N1</f>
        <v>326.0138</v>
      </c>
      <c r="P1" s="3">
        <f t="shared" ref="P1:P64" si="3">D1+G1+J1+M1</f>
        <v>930</v>
      </c>
      <c r="Q1" s="3">
        <f t="shared" ref="Q1:Q64" si="4">F1+I1+L1+O1</f>
        <v>827.9986</v>
      </c>
      <c r="R1" s="2">
        <f t="shared" ref="R1:R64" si="5">Q1/P1</f>
        <v>0.890321075268817</v>
      </c>
      <c r="S1" s="1">
        <v>3964</v>
      </c>
      <c r="T1" s="1">
        <v>14</v>
      </c>
      <c r="U1" s="2">
        <v>0.0035</v>
      </c>
      <c r="V1" s="1">
        <v>0</v>
      </c>
      <c r="W1" s="2">
        <v>0</v>
      </c>
    </row>
    <row r="2" spans="1:23">
      <c r="A2" s="1">
        <v>58</v>
      </c>
      <c r="B2" s="1">
        <v>442060</v>
      </c>
      <c r="C2" s="1" t="s">
        <v>20</v>
      </c>
      <c r="D2" s="1">
        <v>67</v>
      </c>
      <c r="E2" s="2">
        <v>0.9104</v>
      </c>
      <c r="F2" s="3">
        <f>D2*E2</f>
        <v>60.9968</v>
      </c>
      <c r="G2" s="1">
        <v>79</v>
      </c>
      <c r="H2" s="2">
        <v>0.8608</v>
      </c>
      <c r="I2" s="3">
        <f t="shared" si="0"/>
        <v>68.0032</v>
      </c>
      <c r="J2" s="1">
        <v>65</v>
      </c>
      <c r="K2" s="2">
        <v>0.5692</v>
      </c>
      <c r="L2" s="3">
        <f t="shared" si="1"/>
        <v>36.998</v>
      </c>
      <c r="M2" s="1">
        <v>77</v>
      </c>
      <c r="N2" s="2">
        <v>0.9481</v>
      </c>
      <c r="O2" s="3">
        <f t="shared" si="2"/>
        <v>73.0037</v>
      </c>
      <c r="P2" s="3">
        <f t="shared" si="3"/>
        <v>288</v>
      </c>
      <c r="Q2" s="3">
        <f t="shared" si="4"/>
        <v>239.0017</v>
      </c>
      <c r="R2" s="2">
        <f t="shared" si="5"/>
        <v>0.829867013888889</v>
      </c>
      <c r="S2" s="1">
        <v>1509</v>
      </c>
      <c r="T2" s="1">
        <v>14</v>
      </c>
      <c r="U2" s="2">
        <v>0.0093</v>
      </c>
      <c r="V2" s="1">
        <v>0</v>
      </c>
      <c r="W2" s="2">
        <v>0</v>
      </c>
    </row>
    <row r="3" spans="1:23">
      <c r="A3" s="1">
        <v>61</v>
      </c>
      <c r="B3" s="1">
        <v>442063</v>
      </c>
      <c r="C3" s="1" t="s">
        <v>21</v>
      </c>
      <c r="D3" s="1">
        <v>42</v>
      </c>
      <c r="E3" s="2">
        <v>0.7619</v>
      </c>
      <c r="F3" s="3">
        <f>D3*E3</f>
        <v>31.9998</v>
      </c>
      <c r="G3" s="1">
        <v>37</v>
      </c>
      <c r="H3" s="2">
        <v>0.8649</v>
      </c>
      <c r="I3" s="3">
        <f t="shared" si="0"/>
        <v>32.0013</v>
      </c>
      <c r="J3" s="1">
        <v>72</v>
      </c>
      <c r="K3" s="2">
        <v>0.7361</v>
      </c>
      <c r="L3" s="3">
        <f t="shared" si="1"/>
        <v>52.9992</v>
      </c>
      <c r="M3" s="1">
        <v>54</v>
      </c>
      <c r="N3" s="2">
        <v>0.963</v>
      </c>
      <c r="O3" s="3">
        <f t="shared" si="2"/>
        <v>52.002</v>
      </c>
      <c r="P3" s="3">
        <f t="shared" si="3"/>
        <v>205</v>
      </c>
      <c r="Q3" s="3">
        <f t="shared" si="4"/>
        <v>169.0023</v>
      </c>
      <c r="R3" s="2">
        <f t="shared" si="5"/>
        <v>0.824401463414634</v>
      </c>
      <c r="S3" s="1">
        <v>756</v>
      </c>
      <c r="T3" s="1">
        <v>4</v>
      </c>
      <c r="U3" s="2">
        <v>0.0053</v>
      </c>
      <c r="V3" s="1">
        <v>0</v>
      </c>
      <c r="W3" s="2">
        <v>0</v>
      </c>
    </row>
    <row r="4" spans="1:23">
      <c r="A4" s="4">
        <v>8</v>
      </c>
      <c r="B4" s="4">
        <v>442008</v>
      </c>
      <c r="C4" s="4" t="s">
        <v>112</v>
      </c>
      <c r="D4" s="4">
        <v>0</v>
      </c>
      <c r="E4" s="4">
        <v>0</v>
      </c>
      <c r="F4" s="5">
        <v>0</v>
      </c>
      <c r="G4" s="4">
        <v>3</v>
      </c>
      <c r="H4" s="6">
        <v>1</v>
      </c>
      <c r="I4" s="5">
        <f t="shared" si="0"/>
        <v>3</v>
      </c>
      <c r="J4" s="4">
        <v>4</v>
      </c>
      <c r="K4" s="6">
        <v>0.5</v>
      </c>
      <c r="L4" s="5">
        <f t="shared" si="1"/>
        <v>2</v>
      </c>
      <c r="M4" s="4">
        <v>4</v>
      </c>
      <c r="N4" s="6">
        <v>1</v>
      </c>
      <c r="O4" s="5">
        <f t="shared" si="2"/>
        <v>4</v>
      </c>
      <c r="P4" s="5">
        <f t="shared" si="3"/>
        <v>11</v>
      </c>
      <c r="Q4" s="5">
        <f t="shared" si="4"/>
        <v>9</v>
      </c>
      <c r="R4" s="6">
        <f t="shared" si="5"/>
        <v>0.818181818181818</v>
      </c>
      <c r="S4" s="4">
        <v>357</v>
      </c>
      <c r="T4" s="4">
        <v>6</v>
      </c>
      <c r="U4" s="6">
        <v>0.0168</v>
      </c>
      <c r="V4" s="4">
        <v>0</v>
      </c>
      <c r="W4" s="6">
        <v>0</v>
      </c>
    </row>
    <row r="5" spans="1:23">
      <c r="A5" s="1">
        <v>63</v>
      </c>
      <c r="B5" s="1">
        <v>442065</v>
      </c>
      <c r="C5" s="1" t="s">
        <v>22</v>
      </c>
      <c r="D5" s="1">
        <v>8</v>
      </c>
      <c r="E5" s="2">
        <v>0.875</v>
      </c>
      <c r="F5" s="3">
        <f t="shared" ref="F5:F68" si="6">D5*E5</f>
        <v>7</v>
      </c>
      <c r="G5" s="1">
        <v>29</v>
      </c>
      <c r="H5" s="2">
        <v>0.8621</v>
      </c>
      <c r="I5" s="3">
        <f t="shared" si="0"/>
        <v>25.0009</v>
      </c>
      <c r="J5" s="1">
        <v>27</v>
      </c>
      <c r="K5" s="2">
        <v>0.5926</v>
      </c>
      <c r="L5" s="3">
        <f t="shared" si="1"/>
        <v>16.0002</v>
      </c>
      <c r="M5" s="1">
        <v>18</v>
      </c>
      <c r="N5" s="2">
        <v>1</v>
      </c>
      <c r="O5" s="3">
        <f t="shared" si="2"/>
        <v>18</v>
      </c>
      <c r="P5" s="3">
        <f t="shared" si="3"/>
        <v>82</v>
      </c>
      <c r="Q5" s="3">
        <f t="shared" si="4"/>
        <v>66.0011</v>
      </c>
      <c r="R5" s="2">
        <f t="shared" si="5"/>
        <v>0.804891463414634</v>
      </c>
      <c r="S5" s="1">
        <v>450</v>
      </c>
      <c r="T5" s="1">
        <v>5</v>
      </c>
      <c r="U5" s="2">
        <v>0.0111</v>
      </c>
      <c r="V5" s="1">
        <v>0</v>
      </c>
      <c r="W5" s="2">
        <v>0</v>
      </c>
    </row>
    <row r="6" spans="1:23">
      <c r="A6" s="1">
        <v>52</v>
      </c>
      <c r="B6" s="1">
        <v>442054</v>
      </c>
      <c r="C6" s="1" t="s">
        <v>23</v>
      </c>
      <c r="D6" s="1">
        <v>273</v>
      </c>
      <c r="E6" s="2">
        <v>0.9084</v>
      </c>
      <c r="F6" s="3">
        <f t="shared" si="6"/>
        <v>247.9932</v>
      </c>
      <c r="G6" s="1">
        <v>349</v>
      </c>
      <c r="H6" s="2">
        <v>0.788</v>
      </c>
      <c r="I6" s="3">
        <f t="shared" si="0"/>
        <v>275.012</v>
      </c>
      <c r="J6" s="1">
        <v>324</v>
      </c>
      <c r="K6" s="2">
        <v>0.5957</v>
      </c>
      <c r="L6" s="3">
        <f t="shared" si="1"/>
        <v>193.0068</v>
      </c>
      <c r="M6" s="1">
        <v>325</v>
      </c>
      <c r="N6" s="2">
        <v>0.9354</v>
      </c>
      <c r="O6" s="3">
        <f t="shared" si="2"/>
        <v>304.005</v>
      </c>
      <c r="P6" s="3">
        <f t="shared" si="3"/>
        <v>1271</v>
      </c>
      <c r="Q6" s="3">
        <f t="shared" si="4"/>
        <v>1020.017</v>
      </c>
      <c r="R6" s="2">
        <f t="shared" si="5"/>
        <v>0.802531077891424</v>
      </c>
      <c r="S6" s="1">
        <v>6679</v>
      </c>
      <c r="T6" s="1">
        <v>80</v>
      </c>
      <c r="U6" s="2">
        <v>0.012</v>
      </c>
      <c r="V6" s="1">
        <v>0</v>
      </c>
      <c r="W6" s="2">
        <v>0</v>
      </c>
    </row>
    <row r="7" spans="1:23">
      <c r="A7" s="1">
        <v>32</v>
      </c>
      <c r="B7" s="1">
        <v>442033</v>
      </c>
      <c r="C7" s="1" t="s">
        <v>24</v>
      </c>
      <c r="D7" s="1">
        <v>93</v>
      </c>
      <c r="E7" s="2">
        <v>0.828</v>
      </c>
      <c r="F7" s="3">
        <f t="shared" si="6"/>
        <v>77.004</v>
      </c>
      <c r="G7" s="1">
        <v>67</v>
      </c>
      <c r="H7" s="2">
        <v>0.8507</v>
      </c>
      <c r="I7" s="3">
        <f t="shared" si="0"/>
        <v>56.9969</v>
      </c>
      <c r="J7" s="1">
        <v>105</v>
      </c>
      <c r="K7" s="2">
        <v>0.6286</v>
      </c>
      <c r="L7" s="3">
        <f t="shared" si="1"/>
        <v>66.003</v>
      </c>
      <c r="M7" s="1">
        <v>126</v>
      </c>
      <c r="N7" s="2">
        <v>0.8968</v>
      </c>
      <c r="O7" s="3">
        <f t="shared" si="2"/>
        <v>112.9968</v>
      </c>
      <c r="P7" s="3">
        <f t="shared" si="3"/>
        <v>391</v>
      </c>
      <c r="Q7" s="3">
        <f t="shared" si="4"/>
        <v>313.0007</v>
      </c>
      <c r="R7" s="2">
        <f t="shared" si="5"/>
        <v>0.800513299232737</v>
      </c>
      <c r="S7" s="1">
        <v>3115</v>
      </c>
      <c r="T7" s="1">
        <v>59</v>
      </c>
      <c r="U7" s="2">
        <v>0.0189</v>
      </c>
      <c r="V7" s="1">
        <v>0</v>
      </c>
      <c r="W7" s="2">
        <v>0</v>
      </c>
    </row>
    <row r="8" spans="1:23">
      <c r="A8" s="1">
        <v>6</v>
      </c>
      <c r="B8" s="1">
        <v>442006</v>
      </c>
      <c r="C8" s="1" t="s">
        <v>25</v>
      </c>
      <c r="D8" s="1">
        <v>199</v>
      </c>
      <c r="E8" s="2">
        <v>0.9095</v>
      </c>
      <c r="F8" s="3">
        <f t="shared" si="6"/>
        <v>180.9905</v>
      </c>
      <c r="G8" s="1">
        <v>233</v>
      </c>
      <c r="H8" s="2">
        <v>0.7082</v>
      </c>
      <c r="I8" s="3">
        <f t="shared" si="0"/>
        <v>165.0106</v>
      </c>
      <c r="J8" s="1">
        <v>291</v>
      </c>
      <c r="K8" s="2">
        <v>0.6495</v>
      </c>
      <c r="L8" s="3">
        <f t="shared" si="1"/>
        <v>189.0045</v>
      </c>
      <c r="M8" s="1">
        <v>252</v>
      </c>
      <c r="N8" s="2">
        <v>0.9603</v>
      </c>
      <c r="O8" s="3">
        <f t="shared" si="2"/>
        <v>241.9956</v>
      </c>
      <c r="P8" s="3">
        <f t="shared" si="3"/>
        <v>975</v>
      </c>
      <c r="Q8" s="3">
        <f t="shared" si="4"/>
        <v>777.0012</v>
      </c>
      <c r="R8" s="2">
        <f t="shared" si="5"/>
        <v>0.796924307692308</v>
      </c>
      <c r="S8" s="1">
        <v>5701</v>
      </c>
      <c r="T8" s="1">
        <v>69</v>
      </c>
      <c r="U8" s="2">
        <v>0.0121</v>
      </c>
      <c r="V8" s="1">
        <v>1</v>
      </c>
      <c r="W8" s="2">
        <v>0.0002</v>
      </c>
    </row>
    <row r="9" spans="1:23">
      <c r="A9" s="1">
        <v>16</v>
      </c>
      <c r="B9" s="1">
        <v>442016</v>
      </c>
      <c r="C9" s="1" t="s">
        <v>26</v>
      </c>
      <c r="D9" s="1">
        <v>133</v>
      </c>
      <c r="E9" s="2">
        <v>0.8947</v>
      </c>
      <c r="F9" s="3">
        <f t="shared" si="6"/>
        <v>118.9951</v>
      </c>
      <c r="G9" s="1">
        <v>142</v>
      </c>
      <c r="H9" s="2">
        <v>0.7113</v>
      </c>
      <c r="I9" s="3">
        <f t="shared" si="0"/>
        <v>101.0046</v>
      </c>
      <c r="J9" s="1">
        <v>214</v>
      </c>
      <c r="K9" s="2">
        <v>0.6402</v>
      </c>
      <c r="L9" s="3">
        <f t="shared" si="1"/>
        <v>137.0028</v>
      </c>
      <c r="M9" s="1">
        <v>203</v>
      </c>
      <c r="N9" s="2">
        <v>0.936</v>
      </c>
      <c r="O9" s="3">
        <f t="shared" si="2"/>
        <v>190.008</v>
      </c>
      <c r="P9" s="3">
        <f t="shared" si="3"/>
        <v>692</v>
      </c>
      <c r="Q9" s="3">
        <f t="shared" si="4"/>
        <v>547.0105</v>
      </c>
      <c r="R9" s="2">
        <f t="shared" si="5"/>
        <v>0.790477601156069</v>
      </c>
      <c r="S9" s="1">
        <v>4498</v>
      </c>
      <c r="T9" s="1">
        <v>45</v>
      </c>
      <c r="U9" s="2">
        <v>0.01</v>
      </c>
      <c r="V9" s="1">
        <v>0</v>
      </c>
      <c r="W9" s="2">
        <v>0</v>
      </c>
    </row>
    <row r="10" spans="1:23">
      <c r="A10" s="1">
        <v>77</v>
      </c>
      <c r="B10" s="1">
        <v>442079</v>
      </c>
      <c r="C10" s="1" t="s">
        <v>27</v>
      </c>
      <c r="D10" s="1">
        <v>14</v>
      </c>
      <c r="E10" s="2">
        <v>0.8571</v>
      </c>
      <c r="F10" s="3">
        <f t="shared" si="6"/>
        <v>11.9994</v>
      </c>
      <c r="G10" s="1">
        <v>23</v>
      </c>
      <c r="H10" s="2">
        <v>0.7826</v>
      </c>
      <c r="I10" s="3">
        <f t="shared" si="0"/>
        <v>17.9998</v>
      </c>
      <c r="J10" s="1">
        <v>45</v>
      </c>
      <c r="K10" s="2">
        <v>0.6444</v>
      </c>
      <c r="L10" s="3">
        <f t="shared" si="1"/>
        <v>28.998</v>
      </c>
      <c r="M10" s="1">
        <v>28</v>
      </c>
      <c r="N10" s="2">
        <v>0.9643</v>
      </c>
      <c r="O10" s="3">
        <f t="shared" si="2"/>
        <v>27.0004</v>
      </c>
      <c r="P10" s="3">
        <f t="shared" si="3"/>
        <v>110</v>
      </c>
      <c r="Q10" s="3">
        <f t="shared" si="4"/>
        <v>85.9976</v>
      </c>
      <c r="R10" s="2">
        <f t="shared" si="5"/>
        <v>0.781796363636364</v>
      </c>
      <c r="S10" s="1">
        <v>568</v>
      </c>
      <c r="T10" s="1">
        <v>4</v>
      </c>
      <c r="U10" s="2">
        <v>0.007</v>
      </c>
      <c r="V10" s="1">
        <v>0</v>
      </c>
      <c r="W10" s="2">
        <v>0</v>
      </c>
    </row>
    <row r="11" spans="1:23">
      <c r="A11" s="1">
        <v>49</v>
      </c>
      <c r="B11" s="1">
        <v>442050</v>
      </c>
      <c r="C11" s="1" t="s">
        <v>28</v>
      </c>
      <c r="D11" s="1">
        <v>520</v>
      </c>
      <c r="E11" s="2">
        <v>0.8596</v>
      </c>
      <c r="F11" s="3">
        <f t="shared" si="6"/>
        <v>446.992</v>
      </c>
      <c r="G11" s="1">
        <v>783</v>
      </c>
      <c r="H11" s="2">
        <v>0.7739</v>
      </c>
      <c r="I11" s="3">
        <f t="shared" si="0"/>
        <v>605.9637</v>
      </c>
      <c r="J11" s="1">
        <v>1380</v>
      </c>
      <c r="K11" s="2">
        <v>0.6442</v>
      </c>
      <c r="L11" s="3">
        <f t="shared" si="1"/>
        <v>888.996</v>
      </c>
      <c r="M11" s="1">
        <v>1050</v>
      </c>
      <c r="N11" s="2">
        <v>0.9286</v>
      </c>
      <c r="O11" s="3">
        <f t="shared" si="2"/>
        <v>975.03</v>
      </c>
      <c r="P11" s="3">
        <f t="shared" si="3"/>
        <v>3733</v>
      </c>
      <c r="Q11" s="3">
        <f t="shared" si="4"/>
        <v>2916.9817</v>
      </c>
      <c r="R11" s="2">
        <f t="shared" si="5"/>
        <v>0.781404152156443</v>
      </c>
      <c r="S11" s="1">
        <v>18299</v>
      </c>
      <c r="T11" s="1">
        <v>186</v>
      </c>
      <c r="U11" s="2">
        <v>0.0102</v>
      </c>
      <c r="V11" s="1">
        <v>1</v>
      </c>
      <c r="W11" s="2">
        <v>0.0001</v>
      </c>
    </row>
    <row r="12" spans="1:23">
      <c r="A12" s="1">
        <v>70</v>
      </c>
      <c r="B12" s="1">
        <v>442072</v>
      </c>
      <c r="C12" s="1" t="s">
        <v>29</v>
      </c>
      <c r="D12" s="1">
        <v>79</v>
      </c>
      <c r="E12" s="2">
        <v>0.9114</v>
      </c>
      <c r="F12" s="3">
        <f t="shared" si="6"/>
        <v>72.0006</v>
      </c>
      <c r="G12" s="1">
        <v>156</v>
      </c>
      <c r="H12" s="2">
        <v>0.7564</v>
      </c>
      <c r="I12" s="3">
        <f t="shared" si="0"/>
        <v>117.9984</v>
      </c>
      <c r="J12" s="1">
        <v>109</v>
      </c>
      <c r="K12" s="2">
        <v>0.5963</v>
      </c>
      <c r="L12" s="3">
        <f t="shared" si="1"/>
        <v>64.9967</v>
      </c>
      <c r="M12" s="1">
        <v>93</v>
      </c>
      <c r="N12" s="2">
        <v>0.9032</v>
      </c>
      <c r="O12" s="3">
        <f t="shared" si="2"/>
        <v>83.9976</v>
      </c>
      <c r="P12" s="3">
        <f t="shared" si="3"/>
        <v>437</v>
      </c>
      <c r="Q12" s="3">
        <f t="shared" si="4"/>
        <v>338.9933</v>
      </c>
      <c r="R12" s="2">
        <f t="shared" si="5"/>
        <v>0.775728375286041</v>
      </c>
      <c r="S12" s="1">
        <v>1391</v>
      </c>
      <c r="T12" s="1">
        <v>15</v>
      </c>
      <c r="U12" s="2">
        <v>0.0108</v>
      </c>
      <c r="V12" s="1">
        <v>0</v>
      </c>
      <c r="W12" s="2">
        <v>0</v>
      </c>
    </row>
    <row r="13" spans="1:23">
      <c r="A13" s="1">
        <v>47</v>
      </c>
      <c r="B13" s="1">
        <v>442048</v>
      </c>
      <c r="C13" s="1" t="s">
        <v>30</v>
      </c>
      <c r="D13" s="1">
        <v>14</v>
      </c>
      <c r="E13" s="2">
        <v>0.6429</v>
      </c>
      <c r="F13" s="3">
        <f t="shared" si="6"/>
        <v>9.0006</v>
      </c>
      <c r="G13" s="1">
        <v>19</v>
      </c>
      <c r="H13" s="2">
        <v>0.7895</v>
      </c>
      <c r="I13" s="3">
        <f t="shared" si="0"/>
        <v>15.0005</v>
      </c>
      <c r="J13" s="1">
        <v>39</v>
      </c>
      <c r="K13" s="2">
        <v>0.6154</v>
      </c>
      <c r="L13" s="3">
        <f t="shared" si="1"/>
        <v>24.0006</v>
      </c>
      <c r="M13" s="1">
        <v>48</v>
      </c>
      <c r="N13" s="2">
        <v>0.9375</v>
      </c>
      <c r="O13" s="3">
        <f t="shared" si="2"/>
        <v>45</v>
      </c>
      <c r="P13" s="3">
        <f t="shared" si="3"/>
        <v>120</v>
      </c>
      <c r="Q13" s="3">
        <f t="shared" si="4"/>
        <v>93.0017</v>
      </c>
      <c r="R13" s="2">
        <f t="shared" si="5"/>
        <v>0.775014166666667</v>
      </c>
      <c r="S13" s="1">
        <v>979</v>
      </c>
      <c r="T13" s="1">
        <v>12</v>
      </c>
      <c r="U13" s="2">
        <v>0.0123</v>
      </c>
      <c r="V13" s="1">
        <v>0</v>
      </c>
      <c r="W13" s="2">
        <v>0</v>
      </c>
    </row>
    <row r="14" spans="1:23">
      <c r="A14" s="1">
        <v>72</v>
      </c>
      <c r="B14" s="1">
        <v>442074</v>
      </c>
      <c r="C14" s="1" t="s">
        <v>31</v>
      </c>
      <c r="D14" s="1">
        <v>51</v>
      </c>
      <c r="E14" s="2">
        <v>0.8824</v>
      </c>
      <c r="F14" s="3">
        <f t="shared" si="6"/>
        <v>45.0024</v>
      </c>
      <c r="G14" s="1">
        <v>88</v>
      </c>
      <c r="H14" s="2">
        <v>0.7159</v>
      </c>
      <c r="I14" s="3">
        <f t="shared" si="0"/>
        <v>62.9992</v>
      </c>
      <c r="J14" s="1">
        <v>133</v>
      </c>
      <c r="K14" s="2">
        <v>0.6992</v>
      </c>
      <c r="L14" s="3">
        <f t="shared" si="1"/>
        <v>92.9936</v>
      </c>
      <c r="M14" s="1">
        <v>134</v>
      </c>
      <c r="N14" s="2">
        <v>0.8433</v>
      </c>
      <c r="O14" s="3">
        <f t="shared" si="2"/>
        <v>113.0022</v>
      </c>
      <c r="P14" s="3">
        <f t="shared" si="3"/>
        <v>406</v>
      </c>
      <c r="Q14" s="3">
        <f t="shared" si="4"/>
        <v>313.9974</v>
      </c>
      <c r="R14" s="2">
        <f t="shared" si="5"/>
        <v>0.773392610837438</v>
      </c>
      <c r="S14" s="1">
        <v>2612</v>
      </c>
      <c r="T14" s="1">
        <v>32</v>
      </c>
      <c r="U14" s="2">
        <v>0.0123</v>
      </c>
      <c r="V14" s="1">
        <v>0</v>
      </c>
      <c r="W14" s="2">
        <v>0</v>
      </c>
    </row>
    <row r="15" spans="1:23">
      <c r="A15" s="1">
        <v>10</v>
      </c>
      <c r="B15" s="1">
        <v>442010</v>
      </c>
      <c r="C15" s="1" t="s">
        <v>32</v>
      </c>
      <c r="D15" s="1">
        <v>277</v>
      </c>
      <c r="E15" s="2">
        <v>0.8809</v>
      </c>
      <c r="F15" s="3">
        <f t="shared" si="6"/>
        <v>244.0093</v>
      </c>
      <c r="G15" s="1">
        <v>385</v>
      </c>
      <c r="H15" s="2">
        <v>0.6987</v>
      </c>
      <c r="I15" s="3">
        <f t="shared" si="0"/>
        <v>268.9995</v>
      </c>
      <c r="J15" s="1">
        <v>560</v>
      </c>
      <c r="K15" s="2">
        <v>0.6214</v>
      </c>
      <c r="L15" s="3">
        <f t="shared" si="1"/>
        <v>347.984</v>
      </c>
      <c r="M15" s="1">
        <v>496</v>
      </c>
      <c r="N15" s="2">
        <v>0.9274</v>
      </c>
      <c r="O15" s="3">
        <f t="shared" si="2"/>
        <v>459.9904</v>
      </c>
      <c r="P15" s="3">
        <f t="shared" si="3"/>
        <v>1718</v>
      </c>
      <c r="Q15" s="3">
        <f t="shared" si="4"/>
        <v>1320.9832</v>
      </c>
      <c r="R15" s="2">
        <f t="shared" si="5"/>
        <v>0.7689075669383</v>
      </c>
      <c r="S15" s="1">
        <v>12208</v>
      </c>
      <c r="T15" s="1">
        <v>205</v>
      </c>
      <c r="U15" s="2">
        <v>0.0168</v>
      </c>
      <c r="V15" s="1">
        <v>0</v>
      </c>
      <c r="W15" s="2">
        <v>0</v>
      </c>
    </row>
    <row r="16" spans="1:23">
      <c r="A16" s="1">
        <v>55</v>
      </c>
      <c r="B16" s="1">
        <v>442057</v>
      </c>
      <c r="C16" s="1" t="s">
        <v>33</v>
      </c>
      <c r="D16" s="1">
        <v>48</v>
      </c>
      <c r="E16" s="2">
        <v>0.7917</v>
      </c>
      <c r="F16" s="3">
        <f t="shared" si="6"/>
        <v>38.0016</v>
      </c>
      <c r="G16" s="1">
        <v>74</v>
      </c>
      <c r="H16" s="2">
        <v>0.6892</v>
      </c>
      <c r="I16" s="3">
        <f t="shared" si="0"/>
        <v>51.0008</v>
      </c>
      <c r="J16" s="1">
        <v>161</v>
      </c>
      <c r="K16" s="2">
        <v>0.5839</v>
      </c>
      <c r="L16" s="3">
        <f t="shared" si="1"/>
        <v>94.0079</v>
      </c>
      <c r="M16" s="1">
        <v>160</v>
      </c>
      <c r="N16" s="2">
        <v>0.95</v>
      </c>
      <c r="O16" s="3">
        <f t="shared" si="2"/>
        <v>152</v>
      </c>
      <c r="P16" s="3">
        <f t="shared" si="3"/>
        <v>443</v>
      </c>
      <c r="Q16" s="3">
        <f t="shared" si="4"/>
        <v>335.0103</v>
      </c>
      <c r="R16" s="2">
        <f t="shared" si="5"/>
        <v>0.756230925507901</v>
      </c>
      <c r="S16" s="1">
        <v>3503</v>
      </c>
      <c r="T16" s="1">
        <v>42</v>
      </c>
      <c r="U16" s="2">
        <v>0.012</v>
      </c>
      <c r="V16" s="1">
        <v>0</v>
      </c>
      <c r="W16" s="2">
        <v>0</v>
      </c>
    </row>
    <row r="17" spans="1:23">
      <c r="A17" s="1">
        <v>22</v>
      </c>
      <c r="B17" s="1">
        <v>442022</v>
      </c>
      <c r="C17" s="1" t="s">
        <v>34</v>
      </c>
      <c r="D17" s="1">
        <v>40</v>
      </c>
      <c r="E17" s="2">
        <v>0.8</v>
      </c>
      <c r="F17" s="3">
        <f t="shared" si="6"/>
        <v>32</v>
      </c>
      <c r="G17" s="1">
        <v>45</v>
      </c>
      <c r="H17" s="2">
        <v>0.6222</v>
      </c>
      <c r="I17" s="3">
        <f t="shared" si="0"/>
        <v>27.999</v>
      </c>
      <c r="J17" s="1">
        <v>94</v>
      </c>
      <c r="K17" s="2">
        <v>0.6383</v>
      </c>
      <c r="L17" s="3">
        <f t="shared" si="1"/>
        <v>60.0002</v>
      </c>
      <c r="M17" s="1">
        <v>69</v>
      </c>
      <c r="N17" s="2">
        <v>0.971</v>
      </c>
      <c r="O17" s="3">
        <f t="shared" si="2"/>
        <v>66.999</v>
      </c>
      <c r="P17" s="3">
        <f t="shared" si="3"/>
        <v>248</v>
      </c>
      <c r="Q17" s="3">
        <f t="shared" si="4"/>
        <v>186.9982</v>
      </c>
      <c r="R17" s="2">
        <f t="shared" si="5"/>
        <v>0.754025</v>
      </c>
      <c r="S17" s="1">
        <v>1455</v>
      </c>
      <c r="T17" s="1">
        <v>14</v>
      </c>
      <c r="U17" s="2">
        <v>0.0096</v>
      </c>
      <c r="V17" s="1">
        <v>1</v>
      </c>
      <c r="W17" s="2">
        <v>0.0007</v>
      </c>
    </row>
    <row r="18" spans="1:23">
      <c r="A18" s="1">
        <v>93</v>
      </c>
      <c r="B18" s="1">
        <v>442095</v>
      </c>
      <c r="C18" s="1" t="s">
        <v>35</v>
      </c>
      <c r="D18" s="1">
        <v>27</v>
      </c>
      <c r="E18" s="2">
        <v>0.8889</v>
      </c>
      <c r="F18" s="3">
        <f t="shared" si="6"/>
        <v>24.0003</v>
      </c>
      <c r="G18" s="1">
        <v>46</v>
      </c>
      <c r="H18" s="2">
        <v>0.5652</v>
      </c>
      <c r="I18" s="3">
        <f t="shared" si="0"/>
        <v>25.9992</v>
      </c>
      <c r="J18" s="1">
        <v>55</v>
      </c>
      <c r="K18" s="2">
        <v>0.7091</v>
      </c>
      <c r="L18" s="3">
        <f t="shared" si="1"/>
        <v>39.0005</v>
      </c>
      <c r="M18" s="1">
        <v>42</v>
      </c>
      <c r="N18" s="2">
        <v>0.9286</v>
      </c>
      <c r="O18" s="3">
        <f t="shared" si="2"/>
        <v>39.0012</v>
      </c>
      <c r="P18" s="3">
        <f t="shared" si="3"/>
        <v>170</v>
      </c>
      <c r="Q18" s="3">
        <f t="shared" si="4"/>
        <v>128.0012</v>
      </c>
      <c r="R18" s="2">
        <f t="shared" si="5"/>
        <v>0.752948235294118</v>
      </c>
      <c r="S18" s="1">
        <v>280</v>
      </c>
      <c r="T18" s="1">
        <v>2</v>
      </c>
      <c r="U18" s="2">
        <v>0.0071</v>
      </c>
      <c r="V18" s="1">
        <v>0</v>
      </c>
      <c r="W18" s="2">
        <v>0</v>
      </c>
    </row>
    <row r="19" spans="1:23">
      <c r="A19" s="1">
        <v>7</v>
      </c>
      <c r="B19" s="1">
        <v>442007</v>
      </c>
      <c r="C19" s="1" t="s">
        <v>36</v>
      </c>
      <c r="D19" s="1">
        <v>22</v>
      </c>
      <c r="E19" s="2">
        <v>0.9545</v>
      </c>
      <c r="F19" s="3">
        <f t="shared" si="6"/>
        <v>20.999</v>
      </c>
      <c r="G19" s="1">
        <v>35</v>
      </c>
      <c r="H19" s="2">
        <v>0.6857</v>
      </c>
      <c r="I19" s="3">
        <f t="shared" si="0"/>
        <v>23.9995</v>
      </c>
      <c r="J19" s="1">
        <v>50</v>
      </c>
      <c r="K19" s="2">
        <v>0.6</v>
      </c>
      <c r="L19" s="3">
        <f t="shared" si="1"/>
        <v>30</v>
      </c>
      <c r="M19" s="1">
        <v>43</v>
      </c>
      <c r="N19" s="2">
        <v>0.8605</v>
      </c>
      <c r="O19" s="3">
        <f t="shared" si="2"/>
        <v>37.0015</v>
      </c>
      <c r="P19" s="3">
        <f t="shared" si="3"/>
        <v>150</v>
      </c>
      <c r="Q19" s="3">
        <f t="shared" si="4"/>
        <v>112</v>
      </c>
      <c r="R19" s="2">
        <f t="shared" si="5"/>
        <v>0.746666666666667</v>
      </c>
      <c r="S19" s="1">
        <v>1409</v>
      </c>
      <c r="T19" s="1">
        <v>18</v>
      </c>
      <c r="U19" s="2">
        <v>0.0128</v>
      </c>
      <c r="V19" s="1">
        <v>1</v>
      </c>
      <c r="W19" s="2">
        <v>0.0007</v>
      </c>
    </row>
    <row r="20" spans="1:23">
      <c r="A20" s="1">
        <v>44</v>
      </c>
      <c r="B20" s="1">
        <v>442045</v>
      </c>
      <c r="C20" s="1" t="s">
        <v>37</v>
      </c>
      <c r="D20" s="1">
        <v>27</v>
      </c>
      <c r="E20" s="2">
        <v>0.9259</v>
      </c>
      <c r="F20" s="3">
        <f t="shared" si="6"/>
        <v>24.9993</v>
      </c>
      <c r="G20" s="1">
        <v>51</v>
      </c>
      <c r="H20" s="2">
        <v>0.7843</v>
      </c>
      <c r="I20" s="3">
        <f t="shared" si="0"/>
        <v>39.9993</v>
      </c>
      <c r="J20" s="1">
        <v>68</v>
      </c>
      <c r="K20" s="2">
        <v>0.5</v>
      </c>
      <c r="L20" s="3">
        <f t="shared" si="1"/>
        <v>34</v>
      </c>
      <c r="M20" s="1">
        <v>53</v>
      </c>
      <c r="N20" s="2">
        <v>0.9245</v>
      </c>
      <c r="O20" s="3">
        <f t="shared" si="2"/>
        <v>48.9985</v>
      </c>
      <c r="P20" s="3">
        <f t="shared" si="3"/>
        <v>199</v>
      </c>
      <c r="Q20" s="3">
        <f t="shared" si="4"/>
        <v>147.9971</v>
      </c>
      <c r="R20" s="2">
        <f t="shared" si="5"/>
        <v>0.743704020100502</v>
      </c>
      <c r="S20" s="1">
        <v>1142</v>
      </c>
      <c r="T20" s="1">
        <v>16</v>
      </c>
      <c r="U20" s="2">
        <v>0.014</v>
      </c>
      <c r="V20" s="1">
        <v>0</v>
      </c>
      <c r="W20" s="2">
        <v>0</v>
      </c>
    </row>
    <row r="21" ht="24" spans="1:23">
      <c r="A21" s="1">
        <v>97</v>
      </c>
      <c r="B21" s="1">
        <v>442099</v>
      </c>
      <c r="C21" s="1" t="s">
        <v>38</v>
      </c>
      <c r="D21" s="1">
        <v>34</v>
      </c>
      <c r="E21" s="2">
        <v>0.9118</v>
      </c>
      <c r="F21" s="3">
        <f t="shared" si="6"/>
        <v>31.0012</v>
      </c>
      <c r="G21" s="1">
        <v>68</v>
      </c>
      <c r="H21" s="2">
        <v>0.7353</v>
      </c>
      <c r="I21" s="3">
        <f t="shared" si="0"/>
        <v>50.0004</v>
      </c>
      <c r="J21" s="1">
        <v>55</v>
      </c>
      <c r="K21" s="2">
        <v>0.4727</v>
      </c>
      <c r="L21" s="3">
        <f t="shared" si="1"/>
        <v>25.9985</v>
      </c>
      <c r="M21" s="1">
        <v>48</v>
      </c>
      <c r="N21" s="2">
        <v>0.9375</v>
      </c>
      <c r="O21" s="3">
        <f t="shared" si="2"/>
        <v>45</v>
      </c>
      <c r="P21" s="3">
        <f t="shared" si="3"/>
        <v>205</v>
      </c>
      <c r="Q21" s="3">
        <f t="shared" si="4"/>
        <v>152.0001</v>
      </c>
      <c r="R21" s="2">
        <f t="shared" si="5"/>
        <v>0.741463902439024</v>
      </c>
      <c r="S21" s="1">
        <v>149</v>
      </c>
      <c r="T21" s="1">
        <v>3</v>
      </c>
      <c r="U21" s="2">
        <v>0.0201</v>
      </c>
      <c r="V21" s="1">
        <v>0</v>
      </c>
      <c r="W21" s="2">
        <v>0</v>
      </c>
    </row>
    <row r="22" spans="1:23">
      <c r="A22" s="1">
        <v>88</v>
      </c>
      <c r="B22" s="1">
        <v>442090</v>
      </c>
      <c r="C22" s="1" t="s">
        <v>39</v>
      </c>
      <c r="D22" s="1">
        <v>66</v>
      </c>
      <c r="E22" s="2">
        <v>0.8333</v>
      </c>
      <c r="F22" s="3">
        <f t="shared" si="6"/>
        <v>54.9978</v>
      </c>
      <c r="G22" s="1">
        <v>98</v>
      </c>
      <c r="H22" s="2">
        <v>0.6429</v>
      </c>
      <c r="I22" s="3">
        <f t="shared" si="0"/>
        <v>63.0042</v>
      </c>
      <c r="J22" s="1">
        <v>117</v>
      </c>
      <c r="K22" s="2">
        <v>0.5897</v>
      </c>
      <c r="L22" s="3">
        <f t="shared" si="1"/>
        <v>68.9949</v>
      </c>
      <c r="M22" s="1">
        <v>94</v>
      </c>
      <c r="N22" s="2">
        <v>0.9681</v>
      </c>
      <c r="O22" s="3">
        <f t="shared" si="2"/>
        <v>91.0014</v>
      </c>
      <c r="P22" s="3">
        <f t="shared" si="3"/>
        <v>375</v>
      </c>
      <c r="Q22" s="3">
        <f t="shared" si="4"/>
        <v>277.9983</v>
      </c>
      <c r="R22" s="2">
        <f t="shared" si="5"/>
        <v>0.7413288</v>
      </c>
      <c r="S22" s="1">
        <v>1105</v>
      </c>
      <c r="T22" s="1">
        <v>12</v>
      </c>
      <c r="U22" s="2">
        <v>0.0109</v>
      </c>
      <c r="V22" s="1">
        <v>0</v>
      </c>
      <c r="W22" s="2">
        <v>0</v>
      </c>
    </row>
    <row r="23" spans="1:23">
      <c r="A23" s="1">
        <v>86</v>
      </c>
      <c r="B23" s="1">
        <v>442088</v>
      </c>
      <c r="C23" s="1" t="s">
        <v>40</v>
      </c>
      <c r="D23" s="1">
        <v>37</v>
      </c>
      <c r="E23" s="2">
        <v>0.8108</v>
      </c>
      <c r="F23" s="3">
        <f t="shared" si="6"/>
        <v>29.9996</v>
      </c>
      <c r="G23" s="1">
        <v>51</v>
      </c>
      <c r="H23" s="2">
        <v>0.5686</v>
      </c>
      <c r="I23" s="3">
        <f t="shared" si="0"/>
        <v>28.9986</v>
      </c>
      <c r="J23" s="1">
        <v>53</v>
      </c>
      <c r="K23" s="2">
        <v>0.6226</v>
      </c>
      <c r="L23" s="3">
        <f t="shared" si="1"/>
        <v>32.9978</v>
      </c>
      <c r="M23" s="1">
        <v>48</v>
      </c>
      <c r="N23" s="2">
        <v>1</v>
      </c>
      <c r="O23" s="3">
        <f t="shared" si="2"/>
        <v>48</v>
      </c>
      <c r="P23" s="3">
        <f t="shared" si="3"/>
        <v>189</v>
      </c>
      <c r="Q23" s="3">
        <f t="shared" si="4"/>
        <v>139.996</v>
      </c>
      <c r="R23" s="2">
        <f t="shared" si="5"/>
        <v>0.740719576719577</v>
      </c>
      <c r="S23" s="1">
        <v>549</v>
      </c>
      <c r="T23" s="1">
        <v>1</v>
      </c>
      <c r="U23" s="2">
        <v>0.0018</v>
      </c>
      <c r="V23" s="1">
        <v>0</v>
      </c>
      <c r="W23" s="2">
        <v>0</v>
      </c>
    </row>
    <row r="24" spans="1:23">
      <c r="A24" s="1">
        <v>17</v>
      </c>
      <c r="B24" s="1">
        <v>442017</v>
      </c>
      <c r="C24" s="1" t="s">
        <v>41</v>
      </c>
      <c r="D24" s="1">
        <v>146</v>
      </c>
      <c r="E24" s="2">
        <v>0.8014</v>
      </c>
      <c r="F24" s="3">
        <f t="shared" si="6"/>
        <v>117.0044</v>
      </c>
      <c r="G24" s="1">
        <v>229</v>
      </c>
      <c r="H24" s="2">
        <v>0.7205</v>
      </c>
      <c r="I24" s="3">
        <f t="shared" si="0"/>
        <v>164.9945</v>
      </c>
      <c r="J24" s="1">
        <v>292</v>
      </c>
      <c r="K24" s="2">
        <v>0.5719</v>
      </c>
      <c r="L24" s="3">
        <f t="shared" si="1"/>
        <v>166.9948</v>
      </c>
      <c r="M24" s="1">
        <v>215</v>
      </c>
      <c r="N24" s="2">
        <v>0.9349</v>
      </c>
      <c r="O24" s="3">
        <f t="shared" si="2"/>
        <v>201.0035</v>
      </c>
      <c r="P24" s="3">
        <f t="shared" si="3"/>
        <v>882</v>
      </c>
      <c r="Q24" s="3">
        <f t="shared" si="4"/>
        <v>649.9972</v>
      </c>
      <c r="R24" s="2">
        <f t="shared" si="5"/>
        <v>0.736958276643991</v>
      </c>
      <c r="S24" s="1">
        <v>3764</v>
      </c>
      <c r="T24" s="1">
        <v>45</v>
      </c>
      <c r="U24" s="2">
        <v>0.012</v>
      </c>
      <c r="V24" s="1">
        <v>0</v>
      </c>
      <c r="W24" s="2">
        <v>0</v>
      </c>
    </row>
    <row r="25" spans="1:23">
      <c r="A25" s="4">
        <v>46</v>
      </c>
      <c r="B25" s="4">
        <v>442047</v>
      </c>
      <c r="C25" s="4" t="s">
        <v>113</v>
      </c>
      <c r="D25" s="4">
        <v>0</v>
      </c>
      <c r="E25" s="4">
        <v>0</v>
      </c>
      <c r="F25" s="5">
        <f t="shared" si="6"/>
        <v>0</v>
      </c>
      <c r="G25" s="4">
        <v>6</v>
      </c>
      <c r="H25" s="6">
        <v>0.6667</v>
      </c>
      <c r="I25" s="5">
        <f t="shared" si="0"/>
        <v>4.0002</v>
      </c>
      <c r="J25" s="4">
        <v>7</v>
      </c>
      <c r="K25" s="6">
        <v>0.8571</v>
      </c>
      <c r="L25" s="5">
        <f t="shared" si="1"/>
        <v>5.9997</v>
      </c>
      <c r="M25" s="4">
        <v>6</v>
      </c>
      <c r="N25" s="6">
        <v>0.6667</v>
      </c>
      <c r="O25" s="5">
        <f t="shared" si="2"/>
        <v>4.0002</v>
      </c>
      <c r="P25" s="5">
        <f t="shared" si="3"/>
        <v>19</v>
      </c>
      <c r="Q25" s="5">
        <f t="shared" si="4"/>
        <v>14.0001</v>
      </c>
      <c r="R25" s="6">
        <f t="shared" si="5"/>
        <v>0.736847368421053</v>
      </c>
      <c r="S25" s="4">
        <v>555</v>
      </c>
      <c r="T25" s="4">
        <v>3</v>
      </c>
      <c r="U25" s="6">
        <v>0.0054</v>
      </c>
      <c r="V25" s="4">
        <v>0</v>
      </c>
      <c r="W25" s="6">
        <v>0</v>
      </c>
    </row>
    <row r="26" spans="1:23">
      <c r="A26" s="1">
        <v>85</v>
      </c>
      <c r="B26" s="1">
        <v>442087</v>
      </c>
      <c r="C26" s="1" t="s">
        <v>42</v>
      </c>
      <c r="D26" s="1">
        <v>26</v>
      </c>
      <c r="E26" s="2">
        <v>0.8462</v>
      </c>
      <c r="F26" s="3">
        <f t="shared" si="6"/>
        <v>22.0012</v>
      </c>
      <c r="G26" s="1">
        <v>50</v>
      </c>
      <c r="H26" s="2">
        <v>0.66</v>
      </c>
      <c r="I26" s="3">
        <f t="shared" si="0"/>
        <v>33</v>
      </c>
      <c r="J26" s="1">
        <v>87</v>
      </c>
      <c r="K26" s="2">
        <v>0.5747</v>
      </c>
      <c r="L26" s="3">
        <f t="shared" si="1"/>
        <v>49.9989</v>
      </c>
      <c r="M26" s="1">
        <v>65</v>
      </c>
      <c r="N26" s="2">
        <v>0.9692</v>
      </c>
      <c r="O26" s="3">
        <f t="shared" si="2"/>
        <v>62.998</v>
      </c>
      <c r="P26" s="3">
        <f t="shared" si="3"/>
        <v>228</v>
      </c>
      <c r="Q26" s="3">
        <f t="shared" si="4"/>
        <v>167.9981</v>
      </c>
      <c r="R26" s="2">
        <f t="shared" si="5"/>
        <v>0.736833771929825</v>
      </c>
      <c r="S26" s="1">
        <v>710</v>
      </c>
      <c r="T26" s="1">
        <v>10</v>
      </c>
      <c r="U26" s="2">
        <v>0.0141</v>
      </c>
      <c r="V26" s="1">
        <v>0</v>
      </c>
      <c r="W26" s="2">
        <v>0</v>
      </c>
    </row>
    <row r="27" spans="1:23">
      <c r="A27" s="1">
        <v>20</v>
      </c>
      <c r="B27" s="1">
        <v>442020</v>
      </c>
      <c r="C27" s="1" t="s">
        <v>43</v>
      </c>
      <c r="D27" s="1">
        <v>1</v>
      </c>
      <c r="E27" s="2">
        <v>1</v>
      </c>
      <c r="F27" s="3">
        <f t="shared" si="6"/>
        <v>1</v>
      </c>
      <c r="G27" s="1">
        <v>4</v>
      </c>
      <c r="H27" s="2">
        <v>0.5</v>
      </c>
      <c r="I27" s="3">
        <f t="shared" si="0"/>
        <v>2</v>
      </c>
      <c r="J27" s="1">
        <v>8</v>
      </c>
      <c r="K27" s="2">
        <v>0.75</v>
      </c>
      <c r="L27" s="3">
        <f t="shared" si="1"/>
        <v>6</v>
      </c>
      <c r="M27" s="1">
        <v>6</v>
      </c>
      <c r="N27" s="2">
        <v>0.8333</v>
      </c>
      <c r="O27" s="3">
        <f t="shared" si="2"/>
        <v>4.9998</v>
      </c>
      <c r="P27" s="3">
        <f t="shared" si="3"/>
        <v>19</v>
      </c>
      <c r="Q27" s="3">
        <f t="shared" si="4"/>
        <v>13.9998</v>
      </c>
      <c r="R27" s="2">
        <f t="shared" si="5"/>
        <v>0.736831578947368</v>
      </c>
      <c r="S27" s="1">
        <v>530</v>
      </c>
      <c r="T27" s="1">
        <v>10</v>
      </c>
      <c r="U27" s="2">
        <v>0.0189</v>
      </c>
      <c r="V27" s="1">
        <v>0</v>
      </c>
      <c r="W27" s="2">
        <v>0</v>
      </c>
    </row>
    <row r="28" spans="1:23">
      <c r="A28" s="1">
        <v>34</v>
      </c>
      <c r="B28" s="1">
        <v>442035</v>
      </c>
      <c r="C28" s="1" t="s">
        <v>44</v>
      </c>
      <c r="D28" s="1">
        <v>93</v>
      </c>
      <c r="E28" s="2">
        <v>0.828</v>
      </c>
      <c r="F28" s="3">
        <f t="shared" si="6"/>
        <v>77.004</v>
      </c>
      <c r="G28" s="1">
        <v>117</v>
      </c>
      <c r="H28" s="2">
        <v>0.6838</v>
      </c>
      <c r="I28" s="3">
        <f t="shared" si="0"/>
        <v>80.0046</v>
      </c>
      <c r="J28" s="1">
        <v>206</v>
      </c>
      <c r="K28" s="2">
        <v>0.5971</v>
      </c>
      <c r="L28" s="3">
        <f t="shared" si="1"/>
        <v>123.0026</v>
      </c>
      <c r="M28" s="1">
        <v>140</v>
      </c>
      <c r="N28" s="2">
        <v>0.9214</v>
      </c>
      <c r="O28" s="3">
        <f t="shared" si="2"/>
        <v>128.996</v>
      </c>
      <c r="P28" s="3">
        <f t="shared" si="3"/>
        <v>556</v>
      </c>
      <c r="Q28" s="3">
        <f t="shared" si="4"/>
        <v>409.0072</v>
      </c>
      <c r="R28" s="2">
        <f t="shared" si="5"/>
        <v>0.735624460431655</v>
      </c>
      <c r="S28" s="1">
        <v>2257</v>
      </c>
      <c r="T28" s="1">
        <v>38</v>
      </c>
      <c r="U28" s="2">
        <v>0.0168</v>
      </c>
      <c r="V28" s="1">
        <v>0</v>
      </c>
      <c r="W28" s="2">
        <v>0</v>
      </c>
    </row>
    <row r="29" spans="1:23">
      <c r="A29" s="1">
        <v>43</v>
      </c>
      <c r="B29" s="1">
        <v>442044</v>
      </c>
      <c r="C29" s="1" t="s">
        <v>45</v>
      </c>
      <c r="D29" s="1">
        <v>95</v>
      </c>
      <c r="E29" s="2">
        <v>0.8526</v>
      </c>
      <c r="F29" s="3">
        <f t="shared" si="6"/>
        <v>80.997</v>
      </c>
      <c r="G29" s="1">
        <v>122</v>
      </c>
      <c r="H29" s="2">
        <v>0.6311</v>
      </c>
      <c r="I29" s="3">
        <f t="shared" si="0"/>
        <v>76.9942</v>
      </c>
      <c r="J29" s="1">
        <v>142</v>
      </c>
      <c r="K29" s="2">
        <v>0.5423</v>
      </c>
      <c r="L29" s="3">
        <f t="shared" si="1"/>
        <v>77.0066</v>
      </c>
      <c r="M29" s="1">
        <v>145</v>
      </c>
      <c r="N29" s="2">
        <v>0.931</v>
      </c>
      <c r="O29" s="3">
        <f t="shared" si="2"/>
        <v>134.995</v>
      </c>
      <c r="P29" s="3">
        <f t="shared" si="3"/>
        <v>504</v>
      </c>
      <c r="Q29" s="3">
        <f t="shared" si="4"/>
        <v>369.9928</v>
      </c>
      <c r="R29" s="2">
        <f t="shared" si="5"/>
        <v>0.734112698412698</v>
      </c>
      <c r="S29" s="1">
        <v>3045</v>
      </c>
      <c r="T29" s="1">
        <v>51</v>
      </c>
      <c r="U29" s="2">
        <v>0.0167</v>
      </c>
      <c r="V29" s="1">
        <v>0</v>
      </c>
      <c r="W29" s="2">
        <v>0</v>
      </c>
    </row>
    <row r="30" spans="1:23">
      <c r="A30" s="1">
        <v>83</v>
      </c>
      <c r="B30" s="1">
        <v>442085</v>
      </c>
      <c r="C30" s="1" t="s">
        <v>46</v>
      </c>
      <c r="D30" s="1">
        <v>25</v>
      </c>
      <c r="E30" s="2">
        <v>0.76</v>
      </c>
      <c r="F30" s="3">
        <f t="shared" si="6"/>
        <v>19</v>
      </c>
      <c r="G30" s="1">
        <v>65</v>
      </c>
      <c r="H30" s="2">
        <v>0.7077</v>
      </c>
      <c r="I30" s="3">
        <f t="shared" si="0"/>
        <v>46.0005</v>
      </c>
      <c r="J30" s="1">
        <v>86</v>
      </c>
      <c r="K30" s="2">
        <v>0.5581</v>
      </c>
      <c r="L30" s="3">
        <f t="shared" si="1"/>
        <v>47.9966</v>
      </c>
      <c r="M30" s="1">
        <v>79</v>
      </c>
      <c r="N30" s="2">
        <v>0.9367</v>
      </c>
      <c r="O30" s="3">
        <f t="shared" si="2"/>
        <v>73.9993</v>
      </c>
      <c r="P30" s="3">
        <f t="shared" si="3"/>
        <v>255</v>
      </c>
      <c r="Q30" s="3">
        <f t="shared" si="4"/>
        <v>186.9964</v>
      </c>
      <c r="R30" s="2">
        <f t="shared" si="5"/>
        <v>0.733319215686274</v>
      </c>
      <c r="S30" s="1">
        <v>2873</v>
      </c>
      <c r="T30" s="1">
        <v>36</v>
      </c>
      <c r="U30" s="2">
        <v>0.0125</v>
      </c>
      <c r="V30" s="1">
        <v>0</v>
      </c>
      <c r="W30" s="2">
        <v>0</v>
      </c>
    </row>
    <row r="31" spans="1:23">
      <c r="A31" s="1">
        <v>37</v>
      </c>
      <c r="B31" s="1">
        <v>442038</v>
      </c>
      <c r="C31" s="1" t="s">
        <v>47</v>
      </c>
      <c r="D31" s="1">
        <v>112</v>
      </c>
      <c r="E31" s="2">
        <v>0.7857</v>
      </c>
      <c r="F31" s="3">
        <f t="shared" si="6"/>
        <v>87.9984</v>
      </c>
      <c r="G31" s="1">
        <v>199</v>
      </c>
      <c r="H31" s="2">
        <v>0.7387</v>
      </c>
      <c r="I31" s="3">
        <f t="shared" si="0"/>
        <v>147.0013</v>
      </c>
      <c r="J31" s="1">
        <v>318</v>
      </c>
      <c r="K31" s="2">
        <v>0.5912</v>
      </c>
      <c r="L31" s="3">
        <f t="shared" si="1"/>
        <v>188.0016</v>
      </c>
      <c r="M31" s="1">
        <v>219</v>
      </c>
      <c r="N31" s="2">
        <v>0.8995</v>
      </c>
      <c r="O31" s="3">
        <f t="shared" si="2"/>
        <v>196.9905</v>
      </c>
      <c r="P31" s="3">
        <f t="shared" si="3"/>
        <v>848</v>
      </c>
      <c r="Q31" s="3">
        <f t="shared" si="4"/>
        <v>619.9918</v>
      </c>
      <c r="R31" s="2">
        <f t="shared" si="5"/>
        <v>0.731122405660377</v>
      </c>
      <c r="S31" s="1">
        <v>5404</v>
      </c>
      <c r="T31" s="1">
        <v>55</v>
      </c>
      <c r="U31" s="2">
        <v>0.0102</v>
      </c>
      <c r="V31" s="1">
        <v>0</v>
      </c>
      <c r="W31" s="2">
        <v>0</v>
      </c>
    </row>
    <row r="32" spans="1:23">
      <c r="A32" s="1">
        <v>36</v>
      </c>
      <c r="B32" s="1">
        <v>442037</v>
      </c>
      <c r="C32" s="1" t="s">
        <v>48</v>
      </c>
      <c r="D32" s="1">
        <v>7</v>
      </c>
      <c r="E32" s="2">
        <v>0.8571</v>
      </c>
      <c r="F32" s="3">
        <f t="shared" si="6"/>
        <v>5.9997</v>
      </c>
      <c r="G32" s="1">
        <v>59</v>
      </c>
      <c r="H32" s="2">
        <v>0.5932</v>
      </c>
      <c r="I32" s="3">
        <f t="shared" si="0"/>
        <v>34.9988</v>
      </c>
      <c r="J32" s="1">
        <v>84</v>
      </c>
      <c r="K32" s="2">
        <v>0.5952</v>
      </c>
      <c r="L32" s="3">
        <f t="shared" si="1"/>
        <v>49.9968</v>
      </c>
      <c r="M32" s="1">
        <v>89</v>
      </c>
      <c r="N32" s="2">
        <v>0.9326</v>
      </c>
      <c r="O32" s="3">
        <f t="shared" si="2"/>
        <v>83.0014</v>
      </c>
      <c r="P32" s="3">
        <f t="shared" si="3"/>
        <v>239</v>
      </c>
      <c r="Q32" s="3">
        <f t="shared" si="4"/>
        <v>173.9967</v>
      </c>
      <c r="R32" s="2">
        <f t="shared" si="5"/>
        <v>0.728019665271966</v>
      </c>
      <c r="S32" s="1">
        <v>4444</v>
      </c>
      <c r="T32" s="1">
        <v>76</v>
      </c>
      <c r="U32" s="2">
        <v>0.0171</v>
      </c>
      <c r="V32" s="1">
        <v>1</v>
      </c>
      <c r="W32" s="2">
        <v>0.0002</v>
      </c>
    </row>
    <row r="33" spans="1:23">
      <c r="A33" s="1">
        <v>71</v>
      </c>
      <c r="B33" s="1">
        <v>442073</v>
      </c>
      <c r="C33" s="1" t="s">
        <v>49</v>
      </c>
      <c r="D33" s="1">
        <v>42</v>
      </c>
      <c r="E33" s="2">
        <v>0.881</v>
      </c>
      <c r="F33" s="3">
        <f t="shared" si="6"/>
        <v>37.002</v>
      </c>
      <c r="G33" s="1">
        <v>73</v>
      </c>
      <c r="H33" s="2">
        <v>0.6438</v>
      </c>
      <c r="I33" s="3">
        <f t="shared" si="0"/>
        <v>46.9974</v>
      </c>
      <c r="J33" s="1">
        <v>89</v>
      </c>
      <c r="K33" s="2">
        <v>0.5618</v>
      </c>
      <c r="L33" s="3">
        <f t="shared" si="1"/>
        <v>50.0002</v>
      </c>
      <c r="M33" s="1">
        <v>85</v>
      </c>
      <c r="N33" s="2">
        <v>0.8941</v>
      </c>
      <c r="O33" s="3">
        <f t="shared" si="2"/>
        <v>75.9985</v>
      </c>
      <c r="P33" s="3">
        <f t="shared" si="3"/>
        <v>289</v>
      </c>
      <c r="Q33" s="3">
        <f t="shared" si="4"/>
        <v>209.9981</v>
      </c>
      <c r="R33" s="2">
        <f t="shared" si="5"/>
        <v>0.726637024221453</v>
      </c>
      <c r="S33" s="1">
        <v>1763</v>
      </c>
      <c r="T33" s="1">
        <v>16</v>
      </c>
      <c r="U33" s="2">
        <v>0.0091</v>
      </c>
      <c r="V33" s="1">
        <v>0</v>
      </c>
      <c r="W33" s="2">
        <v>0</v>
      </c>
    </row>
    <row r="34" spans="1:23">
      <c r="A34" s="1">
        <v>1</v>
      </c>
      <c r="B34" s="1">
        <v>442001</v>
      </c>
      <c r="C34" s="1" t="s">
        <v>50</v>
      </c>
      <c r="D34" s="1">
        <v>827</v>
      </c>
      <c r="E34" s="2">
        <v>0.8525</v>
      </c>
      <c r="F34" s="3">
        <f t="shared" si="6"/>
        <v>705.0175</v>
      </c>
      <c r="G34" s="1">
        <v>1372</v>
      </c>
      <c r="H34" s="2">
        <v>0.6655</v>
      </c>
      <c r="I34" s="3">
        <f t="shared" si="0"/>
        <v>913.066</v>
      </c>
      <c r="J34" s="1">
        <v>1868</v>
      </c>
      <c r="K34" s="2">
        <v>0.5589</v>
      </c>
      <c r="L34" s="3">
        <f t="shared" si="1"/>
        <v>1044.0252</v>
      </c>
      <c r="M34" s="1">
        <v>1476</v>
      </c>
      <c r="N34" s="2">
        <v>0.9234</v>
      </c>
      <c r="O34" s="3">
        <f t="shared" si="2"/>
        <v>1362.9384</v>
      </c>
      <c r="P34" s="3">
        <f t="shared" si="3"/>
        <v>5543</v>
      </c>
      <c r="Q34" s="3">
        <f t="shared" si="4"/>
        <v>4025.0471</v>
      </c>
      <c r="R34" s="2">
        <f t="shared" si="5"/>
        <v>0.726149576041855</v>
      </c>
      <c r="S34" s="1">
        <v>23349</v>
      </c>
      <c r="T34" s="1">
        <v>269</v>
      </c>
      <c r="U34" s="2">
        <v>0.0115</v>
      </c>
      <c r="V34" s="1">
        <v>2</v>
      </c>
      <c r="W34" s="2">
        <v>0.0001</v>
      </c>
    </row>
    <row r="35" spans="1:23">
      <c r="A35" s="1">
        <v>18</v>
      </c>
      <c r="B35" s="1">
        <v>442018</v>
      </c>
      <c r="C35" s="1" t="s">
        <v>51</v>
      </c>
      <c r="D35" s="1">
        <v>23</v>
      </c>
      <c r="E35" s="2">
        <v>0.7391</v>
      </c>
      <c r="F35" s="3">
        <f t="shared" si="6"/>
        <v>16.9993</v>
      </c>
      <c r="G35" s="1">
        <v>44</v>
      </c>
      <c r="H35" s="2">
        <v>0.8182</v>
      </c>
      <c r="I35" s="3">
        <f t="shared" si="0"/>
        <v>36.0008</v>
      </c>
      <c r="J35" s="1">
        <v>47</v>
      </c>
      <c r="K35" s="2">
        <v>0.4894</v>
      </c>
      <c r="L35" s="3">
        <f t="shared" si="1"/>
        <v>23.0018</v>
      </c>
      <c r="M35" s="1">
        <v>32</v>
      </c>
      <c r="N35" s="2">
        <v>0.9375</v>
      </c>
      <c r="O35" s="3">
        <f t="shared" si="2"/>
        <v>30</v>
      </c>
      <c r="P35" s="3">
        <f t="shared" si="3"/>
        <v>146</v>
      </c>
      <c r="Q35" s="3">
        <f t="shared" si="4"/>
        <v>106.0019</v>
      </c>
      <c r="R35" s="2">
        <f t="shared" si="5"/>
        <v>0.726040410958904</v>
      </c>
      <c r="S35" s="1">
        <v>837</v>
      </c>
      <c r="T35" s="1">
        <v>16</v>
      </c>
      <c r="U35" s="2">
        <v>0.0191</v>
      </c>
      <c r="V35" s="1">
        <v>0</v>
      </c>
      <c r="W35" s="2">
        <v>0</v>
      </c>
    </row>
    <row r="36" spans="1:23">
      <c r="A36" s="1">
        <v>24</v>
      </c>
      <c r="B36" s="1">
        <v>442024</v>
      </c>
      <c r="C36" s="1" t="s">
        <v>52</v>
      </c>
      <c r="D36" s="1">
        <v>72</v>
      </c>
      <c r="E36" s="2">
        <v>0.75</v>
      </c>
      <c r="F36" s="3">
        <f t="shared" si="6"/>
        <v>54</v>
      </c>
      <c r="G36" s="1">
        <v>119</v>
      </c>
      <c r="H36" s="2">
        <v>0.7227</v>
      </c>
      <c r="I36" s="3">
        <f t="shared" si="0"/>
        <v>86.0013</v>
      </c>
      <c r="J36" s="1">
        <v>150</v>
      </c>
      <c r="K36" s="2">
        <v>0.5667</v>
      </c>
      <c r="L36" s="3">
        <f t="shared" si="1"/>
        <v>85.005</v>
      </c>
      <c r="M36" s="1">
        <v>131</v>
      </c>
      <c r="N36" s="2">
        <v>0.8931</v>
      </c>
      <c r="O36" s="3">
        <f t="shared" si="2"/>
        <v>116.9961</v>
      </c>
      <c r="P36" s="3">
        <f t="shared" si="3"/>
        <v>472</v>
      </c>
      <c r="Q36" s="3">
        <f t="shared" si="4"/>
        <v>342.0024</v>
      </c>
      <c r="R36" s="2">
        <f t="shared" si="5"/>
        <v>0.724581355932203</v>
      </c>
      <c r="S36" s="1">
        <v>1961</v>
      </c>
      <c r="T36" s="1">
        <v>20</v>
      </c>
      <c r="U36" s="2">
        <v>0.0102</v>
      </c>
      <c r="V36" s="1">
        <v>0</v>
      </c>
      <c r="W36" s="2">
        <v>0</v>
      </c>
    </row>
    <row r="37" spans="1:23">
      <c r="A37" s="1">
        <v>15</v>
      </c>
      <c r="B37" s="1">
        <v>442015</v>
      </c>
      <c r="C37" s="1" t="s">
        <v>53</v>
      </c>
      <c r="D37" s="1">
        <v>729</v>
      </c>
      <c r="E37" s="2">
        <v>0.8189</v>
      </c>
      <c r="F37" s="3">
        <f t="shared" si="6"/>
        <v>596.9781</v>
      </c>
      <c r="G37" s="1">
        <v>1158</v>
      </c>
      <c r="H37" s="2">
        <v>0.6813</v>
      </c>
      <c r="I37" s="3">
        <f t="shared" si="0"/>
        <v>788.9454</v>
      </c>
      <c r="J37" s="1">
        <v>1680</v>
      </c>
      <c r="K37" s="2">
        <v>0.5524</v>
      </c>
      <c r="L37" s="3">
        <f t="shared" si="1"/>
        <v>928.032</v>
      </c>
      <c r="M37" s="1">
        <v>1281</v>
      </c>
      <c r="N37" s="2">
        <v>0.9352</v>
      </c>
      <c r="O37" s="3">
        <f t="shared" si="2"/>
        <v>1197.9912</v>
      </c>
      <c r="P37" s="3">
        <f t="shared" si="3"/>
        <v>4848</v>
      </c>
      <c r="Q37" s="3">
        <f t="shared" si="4"/>
        <v>3511.9467</v>
      </c>
      <c r="R37" s="2">
        <f t="shared" si="5"/>
        <v>0.724411448019802</v>
      </c>
      <c r="S37" s="1">
        <v>22995</v>
      </c>
      <c r="T37" s="1">
        <v>316</v>
      </c>
      <c r="U37" s="2">
        <v>0.0137</v>
      </c>
      <c r="V37" s="1">
        <v>2</v>
      </c>
      <c r="W37" s="2">
        <v>0.0001</v>
      </c>
    </row>
    <row r="38" spans="1:23">
      <c r="A38" s="1">
        <v>79</v>
      </c>
      <c r="B38" s="1">
        <v>442081</v>
      </c>
      <c r="C38" s="1" t="s">
        <v>54</v>
      </c>
      <c r="D38" s="1">
        <v>131</v>
      </c>
      <c r="E38" s="2">
        <v>0.8321</v>
      </c>
      <c r="F38" s="3">
        <f t="shared" si="6"/>
        <v>109.0051</v>
      </c>
      <c r="G38" s="1">
        <v>146</v>
      </c>
      <c r="H38" s="2">
        <v>0.6849</v>
      </c>
      <c r="I38" s="3">
        <f t="shared" si="0"/>
        <v>99.9954</v>
      </c>
      <c r="J38" s="1">
        <v>138</v>
      </c>
      <c r="K38" s="2">
        <v>0.5</v>
      </c>
      <c r="L38" s="3">
        <f t="shared" si="1"/>
        <v>69</v>
      </c>
      <c r="M38" s="1">
        <v>93</v>
      </c>
      <c r="N38" s="2">
        <v>0.9677</v>
      </c>
      <c r="O38" s="3">
        <f t="shared" si="2"/>
        <v>89.9961</v>
      </c>
      <c r="P38" s="3">
        <f t="shared" si="3"/>
        <v>508</v>
      </c>
      <c r="Q38" s="3">
        <f t="shared" si="4"/>
        <v>367.9966</v>
      </c>
      <c r="R38" s="2">
        <f t="shared" si="5"/>
        <v>0.724402755905512</v>
      </c>
      <c r="S38" s="1">
        <v>1296</v>
      </c>
      <c r="T38" s="1">
        <v>11</v>
      </c>
      <c r="U38" s="2">
        <v>0.0085</v>
      </c>
      <c r="V38" s="1">
        <v>0</v>
      </c>
      <c r="W38" s="2">
        <v>0</v>
      </c>
    </row>
    <row r="39" ht="24" spans="1:23">
      <c r="A39" s="1">
        <v>21</v>
      </c>
      <c r="B39" s="1">
        <v>442021</v>
      </c>
      <c r="C39" s="1" t="s">
        <v>55</v>
      </c>
      <c r="D39" s="1">
        <v>25</v>
      </c>
      <c r="E39" s="2">
        <v>0.88</v>
      </c>
      <c r="F39" s="3">
        <f t="shared" si="6"/>
        <v>22</v>
      </c>
      <c r="G39" s="1">
        <v>46</v>
      </c>
      <c r="H39" s="2">
        <v>0.7391</v>
      </c>
      <c r="I39" s="3">
        <f t="shared" si="0"/>
        <v>33.9986</v>
      </c>
      <c r="J39" s="1">
        <v>92</v>
      </c>
      <c r="K39" s="2">
        <v>0.5217</v>
      </c>
      <c r="L39" s="3">
        <f t="shared" si="1"/>
        <v>47.9964</v>
      </c>
      <c r="M39" s="1">
        <v>64</v>
      </c>
      <c r="N39" s="2">
        <v>0.9375</v>
      </c>
      <c r="O39" s="3">
        <f t="shared" si="2"/>
        <v>60</v>
      </c>
      <c r="P39" s="3">
        <f t="shared" si="3"/>
        <v>227</v>
      </c>
      <c r="Q39" s="3">
        <f t="shared" si="4"/>
        <v>163.995</v>
      </c>
      <c r="R39" s="2">
        <f t="shared" si="5"/>
        <v>0.722444933920705</v>
      </c>
      <c r="S39" s="1">
        <v>1312</v>
      </c>
      <c r="T39" s="1">
        <v>17</v>
      </c>
      <c r="U39" s="2">
        <v>0.013</v>
      </c>
      <c r="V39" s="1">
        <v>0</v>
      </c>
      <c r="W39" s="2">
        <v>0</v>
      </c>
    </row>
    <row r="40" spans="1:23">
      <c r="A40" s="1">
        <v>41</v>
      </c>
      <c r="B40" s="1">
        <v>442042</v>
      </c>
      <c r="C40" s="1" t="s">
        <v>56</v>
      </c>
      <c r="D40" s="1">
        <v>41</v>
      </c>
      <c r="E40" s="2">
        <v>0.8537</v>
      </c>
      <c r="F40" s="3">
        <f t="shared" si="6"/>
        <v>35.0017</v>
      </c>
      <c r="G40" s="1">
        <v>73</v>
      </c>
      <c r="H40" s="2">
        <v>0.589</v>
      </c>
      <c r="I40" s="3">
        <f t="shared" si="0"/>
        <v>42.997</v>
      </c>
      <c r="J40" s="1">
        <v>117</v>
      </c>
      <c r="K40" s="2">
        <v>0.6068</v>
      </c>
      <c r="L40" s="3">
        <f t="shared" si="1"/>
        <v>70.9956</v>
      </c>
      <c r="M40" s="1">
        <v>80</v>
      </c>
      <c r="N40" s="2">
        <v>0.925</v>
      </c>
      <c r="O40" s="3">
        <f t="shared" si="2"/>
        <v>74</v>
      </c>
      <c r="P40" s="3">
        <f t="shared" si="3"/>
        <v>311</v>
      </c>
      <c r="Q40" s="3">
        <f t="shared" si="4"/>
        <v>222.9943</v>
      </c>
      <c r="R40" s="2">
        <f t="shared" si="5"/>
        <v>0.71702347266881</v>
      </c>
      <c r="S40" s="1">
        <v>1949</v>
      </c>
      <c r="T40" s="1">
        <v>11</v>
      </c>
      <c r="U40" s="2">
        <v>0.0056</v>
      </c>
      <c r="V40" s="1">
        <v>1</v>
      </c>
      <c r="W40" s="2">
        <v>0.0005</v>
      </c>
    </row>
    <row r="41" spans="1:23">
      <c r="A41" s="1">
        <v>66</v>
      </c>
      <c r="B41" s="1">
        <v>442068</v>
      </c>
      <c r="C41" s="1" t="s">
        <v>57</v>
      </c>
      <c r="D41" s="1">
        <v>13</v>
      </c>
      <c r="E41" s="2">
        <v>0.8462</v>
      </c>
      <c r="F41" s="3">
        <f t="shared" si="6"/>
        <v>11.0006</v>
      </c>
      <c r="G41" s="1">
        <v>31</v>
      </c>
      <c r="H41" s="2">
        <v>0.6129</v>
      </c>
      <c r="I41" s="3">
        <f t="shared" si="0"/>
        <v>18.9999</v>
      </c>
      <c r="J41" s="1">
        <v>63</v>
      </c>
      <c r="K41" s="2">
        <v>0.5873</v>
      </c>
      <c r="L41" s="3">
        <f t="shared" si="1"/>
        <v>36.9999</v>
      </c>
      <c r="M41" s="1">
        <v>55</v>
      </c>
      <c r="N41" s="2">
        <v>0.8909</v>
      </c>
      <c r="O41" s="3">
        <f t="shared" si="2"/>
        <v>48.9995</v>
      </c>
      <c r="P41" s="3">
        <f t="shared" si="3"/>
        <v>162</v>
      </c>
      <c r="Q41" s="3">
        <f t="shared" si="4"/>
        <v>115.9999</v>
      </c>
      <c r="R41" s="2">
        <f t="shared" si="5"/>
        <v>0.716048765432099</v>
      </c>
      <c r="S41" s="1">
        <v>1171</v>
      </c>
      <c r="T41" s="1">
        <v>10</v>
      </c>
      <c r="U41" s="2">
        <v>0.0085</v>
      </c>
      <c r="V41" s="1">
        <v>0</v>
      </c>
      <c r="W41" s="2">
        <v>0</v>
      </c>
    </row>
    <row r="42" spans="1:23">
      <c r="A42" s="1">
        <v>96</v>
      </c>
      <c r="B42" s="1">
        <v>442098</v>
      </c>
      <c r="C42" s="1" t="s">
        <v>58</v>
      </c>
      <c r="D42" s="1">
        <v>133</v>
      </c>
      <c r="E42" s="2">
        <v>0.797</v>
      </c>
      <c r="F42" s="3">
        <f t="shared" si="6"/>
        <v>106.001</v>
      </c>
      <c r="G42" s="1">
        <v>148</v>
      </c>
      <c r="H42" s="2">
        <v>0.6216</v>
      </c>
      <c r="I42" s="3">
        <f t="shared" si="0"/>
        <v>91.9968</v>
      </c>
      <c r="J42" s="1">
        <v>167</v>
      </c>
      <c r="K42" s="2">
        <v>0.5449</v>
      </c>
      <c r="L42" s="3">
        <f t="shared" si="1"/>
        <v>90.9983</v>
      </c>
      <c r="M42" s="1">
        <v>147</v>
      </c>
      <c r="N42" s="2">
        <v>0.932</v>
      </c>
      <c r="O42" s="3">
        <f t="shared" si="2"/>
        <v>137.004</v>
      </c>
      <c r="P42" s="3">
        <f t="shared" si="3"/>
        <v>595</v>
      </c>
      <c r="Q42" s="3">
        <f t="shared" si="4"/>
        <v>426.0001</v>
      </c>
      <c r="R42" s="2">
        <f t="shared" si="5"/>
        <v>0.715966554621849</v>
      </c>
      <c r="S42" s="1">
        <v>972</v>
      </c>
      <c r="T42" s="1">
        <v>15</v>
      </c>
      <c r="U42" s="2">
        <v>0.0154</v>
      </c>
      <c r="V42" s="1">
        <v>0</v>
      </c>
      <c r="W42" s="2">
        <v>0</v>
      </c>
    </row>
    <row r="43" spans="1:23">
      <c r="A43" s="1">
        <v>9</v>
      </c>
      <c r="B43" s="1">
        <v>442009</v>
      </c>
      <c r="C43" s="1" t="s">
        <v>59</v>
      </c>
      <c r="D43" s="1">
        <v>330</v>
      </c>
      <c r="E43" s="2">
        <v>0.8606</v>
      </c>
      <c r="F43" s="3">
        <f t="shared" si="6"/>
        <v>283.998</v>
      </c>
      <c r="G43" s="1">
        <v>453</v>
      </c>
      <c r="H43" s="2">
        <v>0.6336</v>
      </c>
      <c r="I43" s="3">
        <f t="shared" si="0"/>
        <v>287.0208</v>
      </c>
      <c r="J43" s="1">
        <v>491</v>
      </c>
      <c r="K43" s="2">
        <v>0.5092</v>
      </c>
      <c r="L43" s="3">
        <f t="shared" si="1"/>
        <v>250.0172</v>
      </c>
      <c r="M43" s="1">
        <v>380</v>
      </c>
      <c r="N43" s="2">
        <v>0.9553</v>
      </c>
      <c r="O43" s="3">
        <f t="shared" si="2"/>
        <v>363.014</v>
      </c>
      <c r="P43" s="3">
        <f t="shared" si="3"/>
        <v>1654</v>
      </c>
      <c r="Q43" s="3">
        <f t="shared" si="4"/>
        <v>1184.05</v>
      </c>
      <c r="R43" s="2">
        <f t="shared" si="5"/>
        <v>0.71587061668682</v>
      </c>
      <c r="S43" s="1">
        <v>6930</v>
      </c>
      <c r="T43" s="1">
        <v>67</v>
      </c>
      <c r="U43" s="2">
        <v>0.0097</v>
      </c>
      <c r="V43" s="1">
        <v>0</v>
      </c>
      <c r="W43" s="2">
        <v>0</v>
      </c>
    </row>
    <row r="44" spans="1:23">
      <c r="A44" s="1">
        <v>65</v>
      </c>
      <c r="B44" s="1">
        <v>442067</v>
      </c>
      <c r="C44" s="1" t="s">
        <v>60</v>
      </c>
      <c r="D44" s="1">
        <v>62</v>
      </c>
      <c r="E44" s="2">
        <v>0.7742</v>
      </c>
      <c r="F44" s="3">
        <f t="shared" si="6"/>
        <v>48.0004</v>
      </c>
      <c r="G44" s="1">
        <v>106</v>
      </c>
      <c r="H44" s="2">
        <v>0.6226</v>
      </c>
      <c r="I44" s="3">
        <f t="shared" si="0"/>
        <v>65.9956</v>
      </c>
      <c r="J44" s="1">
        <v>101</v>
      </c>
      <c r="K44" s="2">
        <v>0.5446</v>
      </c>
      <c r="L44" s="3">
        <f t="shared" si="1"/>
        <v>55.0046</v>
      </c>
      <c r="M44" s="1">
        <v>95</v>
      </c>
      <c r="N44" s="2">
        <v>0.9263</v>
      </c>
      <c r="O44" s="3">
        <f t="shared" si="2"/>
        <v>87.9985</v>
      </c>
      <c r="P44" s="3">
        <f t="shared" si="3"/>
        <v>364</v>
      </c>
      <c r="Q44" s="3">
        <f t="shared" si="4"/>
        <v>256.9991</v>
      </c>
      <c r="R44" s="2">
        <f t="shared" si="5"/>
        <v>0.706041483516484</v>
      </c>
      <c r="S44" s="1">
        <v>1867</v>
      </c>
      <c r="T44" s="1">
        <v>10</v>
      </c>
      <c r="U44" s="2">
        <v>0.0054</v>
      </c>
      <c r="V44" s="1">
        <v>0</v>
      </c>
      <c r="W44" s="2">
        <v>0</v>
      </c>
    </row>
    <row r="45" spans="1:23">
      <c r="A45" s="1">
        <v>50</v>
      </c>
      <c r="B45" s="1">
        <v>442051</v>
      </c>
      <c r="C45" s="1" t="s">
        <v>61</v>
      </c>
      <c r="D45" s="1">
        <v>9</v>
      </c>
      <c r="E45" s="2">
        <v>0.6667</v>
      </c>
      <c r="F45" s="3">
        <f t="shared" si="6"/>
        <v>6.0003</v>
      </c>
      <c r="G45" s="1">
        <v>13</v>
      </c>
      <c r="H45" s="2">
        <v>0.6923</v>
      </c>
      <c r="I45" s="3">
        <f t="shared" si="0"/>
        <v>8.9999</v>
      </c>
      <c r="J45" s="1">
        <v>29</v>
      </c>
      <c r="K45" s="2">
        <v>0.5862</v>
      </c>
      <c r="L45" s="3">
        <f t="shared" si="1"/>
        <v>16.9998</v>
      </c>
      <c r="M45" s="1">
        <v>17</v>
      </c>
      <c r="N45" s="2">
        <v>0.9412</v>
      </c>
      <c r="O45" s="3">
        <f t="shared" si="2"/>
        <v>16.0004</v>
      </c>
      <c r="P45" s="3">
        <f t="shared" si="3"/>
        <v>68</v>
      </c>
      <c r="Q45" s="3">
        <f t="shared" si="4"/>
        <v>48.0004</v>
      </c>
      <c r="R45" s="2">
        <f t="shared" si="5"/>
        <v>0.705888235294118</v>
      </c>
      <c r="S45" s="1">
        <v>513</v>
      </c>
      <c r="T45" s="1">
        <v>10</v>
      </c>
      <c r="U45" s="2">
        <v>0.0195</v>
      </c>
      <c r="V45" s="1">
        <v>0</v>
      </c>
      <c r="W45" s="2">
        <v>0</v>
      </c>
    </row>
    <row r="46" spans="1:23">
      <c r="A46" s="1">
        <v>80</v>
      </c>
      <c r="B46" s="1">
        <v>442082</v>
      </c>
      <c r="C46" s="1" t="s">
        <v>62</v>
      </c>
      <c r="D46" s="1">
        <v>100</v>
      </c>
      <c r="E46" s="2">
        <v>0.72</v>
      </c>
      <c r="F46" s="3">
        <f t="shared" si="6"/>
        <v>72</v>
      </c>
      <c r="G46" s="1">
        <v>200</v>
      </c>
      <c r="H46" s="2">
        <v>0.655</v>
      </c>
      <c r="I46" s="3">
        <f t="shared" si="0"/>
        <v>131</v>
      </c>
      <c r="J46" s="1">
        <v>280</v>
      </c>
      <c r="K46" s="2">
        <v>0.5536</v>
      </c>
      <c r="L46" s="3">
        <f t="shared" si="1"/>
        <v>155.008</v>
      </c>
      <c r="M46" s="1">
        <v>246</v>
      </c>
      <c r="N46" s="2">
        <v>0.9146</v>
      </c>
      <c r="O46" s="3">
        <f t="shared" si="2"/>
        <v>224.9916</v>
      </c>
      <c r="P46" s="3">
        <f t="shared" si="3"/>
        <v>826</v>
      </c>
      <c r="Q46" s="3">
        <f t="shared" si="4"/>
        <v>582.9996</v>
      </c>
      <c r="R46" s="2">
        <f t="shared" si="5"/>
        <v>0.705810653753027</v>
      </c>
      <c r="S46" s="1">
        <v>3646</v>
      </c>
      <c r="T46" s="1">
        <v>59</v>
      </c>
      <c r="U46" s="2">
        <v>0.0162</v>
      </c>
      <c r="V46" s="1">
        <v>0</v>
      </c>
      <c r="W46" s="2">
        <v>0</v>
      </c>
    </row>
    <row r="47" spans="1:23">
      <c r="A47" s="1">
        <v>14</v>
      </c>
      <c r="B47" s="1">
        <v>442014</v>
      </c>
      <c r="C47" s="1" t="s">
        <v>63</v>
      </c>
      <c r="D47" s="1">
        <v>24</v>
      </c>
      <c r="E47" s="2">
        <v>0.75</v>
      </c>
      <c r="F47" s="3">
        <f t="shared" si="6"/>
        <v>18</v>
      </c>
      <c r="G47" s="1">
        <v>51</v>
      </c>
      <c r="H47" s="2">
        <v>0.6863</v>
      </c>
      <c r="I47" s="3">
        <f t="shared" si="0"/>
        <v>35.0013</v>
      </c>
      <c r="J47" s="1">
        <v>45</v>
      </c>
      <c r="K47" s="2">
        <v>0.5556</v>
      </c>
      <c r="L47" s="3">
        <f t="shared" si="1"/>
        <v>25.002</v>
      </c>
      <c r="M47" s="1">
        <v>39</v>
      </c>
      <c r="N47" s="2">
        <v>0.8718</v>
      </c>
      <c r="O47" s="3">
        <f t="shared" si="2"/>
        <v>34.0002</v>
      </c>
      <c r="P47" s="3">
        <f t="shared" si="3"/>
        <v>159</v>
      </c>
      <c r="Q47" s="3">
        <f t="shared" si="4"/>
        <v>112.0035</v>
      </c>
      <c r="R47" s="2">
        <f t="shared" si="5"/>
        <v>0.704424528301887</v>
      </c>
      <c r="S47" s="1">
        <v>564</v>
      </c>
      <c r="T47" s="1">
        <v>4</v>
      </c>
      <c r="U47" s="2">
        <v>0.0071</v>
      </c>
      <c r="V47" s="1">
        <v>0</v>
      </c>
      <c r="W47" s="2">
        <v>0</v>
      </c>
    </row>
    <row r="48" spans="1:23">
      <c r="A48" s="1">
        <v>25</v>
      </c>
      <c r="B48" s="1">
        <v>442025</v>
      </c>
      <c r="C48" s="1" t="s">
        <v>64</v>
      </c>
      <c r="D48" s="1">
        <v>24</v>
      </c>
      <c r="E48" s="2">
        <v>0.7917</v>
      </c>
      <c r="F48" s="3">
        <f t="shared" si="6"/>
        <v>19.0008</v>
      </c>
      <c r="G48" s="1">
        <v>36</v>
      </c>
      <c r="H48" s="2">
        <v>0.7222</v>
      </c>
      <c r="I48" s="3">
        <f t="shared" si="0"/>
        <v>25.9992</v>
      </c>
      <c r="J48" s="1">
        <v>59</v>
      </c>
      <c r="K48" s="2">
        <v>0.5593</v>
      </c>
      <c r="L48" s="3">
        <f t="shared" si="1"/>
        <v>32.9987</v>
      </c>
      <c r="M48" s="1">
        <v>22</v>
      </c>
      <c r="N48" s="2">
        <v>0.9545</v>
      </c>
      <c r="O48" s="3">
        <f t="shared" si="2"/>
        <v>20.999</v>
      </c>
      <c r="P48" s="3">
        <f t="shared" si="3"/>
        <v>141</v>
      </c>
      <c r="Q48" s="3">
        <f t="shared" si="4"/>
        <v>98.9977</v>
      </c>
      <c r="R48" s="2">
        <f t="shared" si="5"/>
        <v>0.70211134751773</v>
      </c>
      <c r="S48" s="1">
        <v>793</v>
      </c>
      <c r="T48" s="1">
        <v>15</v>
      </c>
      <c r="U48" s="2">
        <v>0.0189</v>
      </c>
      <c r="V48" s="1">
        <v>0</v>
      </c>
      <c r="W48" s="2">
        <v>0</v>
      </c>
    </row>
    <row r="49" spans="1:23">
      <c r="A49" s="1">
        <v>56</v>
      </c>
      <c r="B49" s="1">
        <v>442058</v>
      </c>
      <c r="C49" s="1" t="s">
        <v>65</v>
      </c>
      <c r="D49" s="1">
        <v>136</v>
      </c>
      <c r="E49" s="2">
        <v>0.8088</v>
      </c>
      <c r="F49" s="3">
        <f t="shared" si="6"/>
        <v>109.9968</v>
      </c>
      <c r="G49" s="1">
        <v>286</v>
      </c>
      <c r="H49" s="2">
        <v>0.6154</v>
      </c>
      <c r="I49" s="3">
        <f t="shared" si="0"/>
        <v>176.0044</v>
      </c>
      <c r="J49" s="1">
        <v>251</v>
      </c>
      <c r="K49" s="2">
        <v>0.5817</v>
      </c>
      <c r="L49" s="3">
        <f t="shared" si="1"/>
        <v>146.0067</v>
      </c>
      <c r="M49" s="1">
        <v>152</v>
      </c>
      <c r="N49" s="2">
        <v>0.9671</v>
      </c>
      <c r="O49" s="3">
        <f t="shared" si="2"/>
        <v>146.9992</v>
      </c>
      <c r="P49" s="3">
        <f t="shared" si="3"/>
        <v>825</v>
      </c>
      <c r="Q49" s="3">
        <f t="shared" si="4"/>
        <v>579.0071</v>
      </c>
      <c r="R49" s="2">
        <f t="shared" si="5"/>
        <v>0.701826787878788</v>
      </c>
      <c r="S49" s="1">
        <v>3884</v>
      </c>
      <c r="T49" s="1">
        <v>57</v>
      </c>
      <c r="U49" s="2">
        <v>0.0147</v>
      </c>
      <c r="V49" s="1">
        <v>0</v>
      </c>
      <c r="W49" s="2">
        <v>0</v>
      </c>
    </row>
    <row r="50" spans="1:23">
      <c r="A50" s="1">
        <v>94</v>
      </c>
      <c r="B50" s="1">
        <v>442096</v>
      </c>
      <c r="C50" s="1" t="s">
        <v>66</v>
      </c>
      <c r="D50" s="1">
        <v>75</v>
      </c>
      <c r="E50" s="2">
        <v>0.8267</v>
      </c>
      <c r="F50" s="3">
        <f t="shared" si="6"/>
        <v>62.0025</v>
      </c>
      <c r="G50" s="1">
        <v>110</v>
      </c>
      <c r="H50" s="2">
        <v>0.7</v>
      </c>
      <c r="I50" s="3">
        <f t="shared" si="0"/>
        <v>77</v>
      </c>
      <c r="J50" s="1">
        <v>156</v>
      </c>
      <c r="K50" s="2">
        <v>0.5192</v>
      </c>
      <c r="L50" s="3">
        <f t="shared" si="1"/>
        <v>80.9952</v>
      </c>
      <c r="M50" s="1">
        <v>84</v>
      </c>
      <c r="N50" s="2">
        <v>0.9286</v>
      </c>
      <c r="O50" s="3">
        <f t="shared" si="2"/>
        <v>78.0024</v>
      </c>
      <c r="P50" s="3">
        <f t="shared" si="3"/>
        <v>425</v>
      </c>
      <c r="Q50" s="3">
        <f t="shared" si="4"/>
        <v>298.0001</v>
      </c>
      <c r="R50" s="2">
        <f t="shared" si="5"/>
        <v>0.701176705882353</v>
      </c>
      <c r="S50" s="1">
        <v>572</v>
      </c>
      <c r="T50" s="1">
        <v>6</v>
      </c>
      <c r="U50" s="2">
        <v>0.0105</v>
      </c>
      <c r="V50" s="1">
        <v>0</v>
      </c>
      <c r="W50" s="2">
        <v>0</v>
      </c>
    </row>
    <row r="51" spans="1:23">
      <c r="A51" s="1">
        <v>39</v>
      </c>
      <c r="B51" s="1">
        <v>442040</v>
      </c>
      <c r="C51" s="1" t="s">
        <v>67</v>
      </c>
      <c r="D51" s="1">
        <v>24</v>
      </c>
      <c r="E51" s="2">
        <v>0.7917</v>
      </c>
      <c r="F51" s="3">
        <f t="shared" si="6"/>
        <v>19.0008</v>
      </c>
      <c r="G51" s="1">
        <v>36</v>
      </c>
      <c r="H51" s="2">
        <v>0.6944</v>
      </c>
      <c r="I51" s="3">
        <f t="shared" si="0"/>
        <v>24.9984</v>
      </c>
      <c r="J51" s="1">
        <v>47</v>
      </c>
      <c r="K51" s="2">
        <v>0.4255</v>
      </c>
      <c r="L51" s="3">
        <f t="shared" si="1"/>
        <v>19.9985</v>
      </c>
      <c r="M51" s="1">
        <v>40</v>
      </c>
      <c r="N51" s="2">
        <v>0.975</v>
      </c>
      <c r="O51" s="3">
        <f t="shared" si="2"/>
        <v>39</v>
      </c>
      <c r="P51" s="3">
        <f t="shared" si="3"/>
        <v>147</v>
      </c>
      <c r="Q51" s="3">
        <f t="shared" si="4"/>
        <v>102.9977</v>
      </c>
      <c r="R51" s="2">
        <f t="shared" si="5"/>
        <v>0.70066462585034</v>
      </c>
      <c r="S51" s="1">
        <v>1295</v>
      </c>
      <c r="T51" s="1">
        <v>9</v>
      </c>
      <c r="U51" s="2">
        <v>0.0069</v>
      </c>
      <c r="V51" s="1">
        <v>0</v>
      </c>
      <c r="W51" s="2">
        <v>0</v>
      </c>
    </row>
    <row r="52" spans="1:23">
      <c r="A52" s="1">
        <v>38</v>
      </c>
      <c r="B52" s="1">
        <v>442039</v>
      </c>
      <c r="C52" s="1" t="s">
        <v>68</v>
      </c>
      <c r="D52" s="1">
        <v>322</v>
      </c>
      <c r="E52" s="2">
        <v>0.8106</v>
      </c>
      <c r="F52" s="3">
        <f t="shared" si="6"/>
        <v>261.0132</v>
      </c>
      <c r="G52" s="1">
        <v>633</v>
      </c>
      <c r="H52" s="2">
        <v>0.6477</v>
      </c>
      <c r="I52" s="3">
        <f t="shared" si="0"/>
        <v>409.9941</v>
      </c>
      <c r="J52" s="1">
        <v>1006</v>
      </c>
      <c r="K52" s="2">
        <v>0.5358</v>
      </c>
      <c r="L52" s="3">
        <f t="shared" si="1"/>
        <v>539.0148</v>
      </c>
      <c r="M52" s="1">
        <v>733</v>
      </c>
      <c r="N52" s="2">
        <v>0.9236</v>
      </c>
      <c r="O52" s="3">
        <f t="shared" si="2"/>
        <v>676.9988</v>
      </c>
      <c r="P52" s="3">
        <f t="shared" si="3"/>
        <v>2694</v>
      </c>
      <c r="Q52" s="3">
        <f t="shared" si="4"/>
        <v>1887.0209</v>
      </c>
      <c r="R52" s="2">
        <f t="shared" si="5"/>
        <v>0.700453192279139</v>
      </c>
      <c r="S52" s="1">
        <v>10726</v>
      </c>
      <c r="T52" s="1">
        <v>115</v>
      </c>
      <c r="U52" s="2">
        <v>0.0107</v>
      </c>
      <c r="V52" s="1">
        <v>0</v>
      </c>
      <c r="W52" s="2">
        <v>0</v>
      </c>
    </row>
    <row r="53" spans="1:23">
      <c r="A53" s="1">
        <v>68</v>
      </c>
      <c r="B53" s="1">
        <v>442070</v>
      </c>
      <c r="C53" s="1" t="s">
        <v>69</v>
      </c>
      <c r="D53" s="1">
        <v>74</v>
      </c>
      <c r="E53" s="2">
        <v>0.7432</v>
      </c>
      <c r="F53" s="3">
        <f t="shared" si="6"/>
        <v>54.9968</v>
      </c>
      <c r="G53" s="1">
        <v>90</v>
      </c>
      <c r="H53" s="2">
        <v>0.6778</v>
      </c>
      <c r="I53" s="3">
        <f t="shared" si="0"/>
        <v>61.002</v>
      </c>
      <c r="J53" s="1">
        <v>34</v>
      </c>
      <c r="K53" s="2">
        <v>0.4706</v>
      </c>
      <c r="L53" s="3">
        <f t="shared" si="1"/>
        <v>16.0004</v>
      </c>
      <c r="M53" s="1">
        <v>42</v>
      </c>
      <c r="N53" s="2">
        <v>0.8571</v>
      </c>
      <c r="O53" s="3">
        <f t="shared" si="2"/>
        <v>35.9982</v>
      </c>
      <c r="P53" s="3">
        <f t="shared" si="3"/>
        <v>240</v>
      </c>
      <c r="Q53" s="3">
        <f t="shared" si="4"/>
        <v>167.9974</v>
      </c>
      <c r="R53" s="2">
        <f t="shared" si="5"/>
        <v>0.699989166666667</v>
      </c>
      <c r="S53" s="1">
        <v>1086</v>
      </c>
      <c r="T53" s="1">
        <v>13</v>
      </c>
      <c r="U53" s="2">
        <v>0.012</v>
      </c>
      <c r="V53" s="1">
        <v>1</v>
      </c>
      <c r="W53" s="2">
        <v>0.0009</v>
      </c>
    </row>
    <row r="54" spans="1:23">
      <c r="A54" s="1">
        <v>91</v>
      </c>
      <c r="B54" s="1">
        <v>442093</v>
      </c>
      <c r="C54" s="1" t="s">
        <v>70</v>
      </c>
      <c r="D54" s="1">
        <v>81</v>
      </c>
      <c r="E54" s="2">
        <v>0.8148</v>
      </c>
      <c r="F54" s="3">
        <f t="shared" si="6"/>
        <v>65.9988</v>
      </c>
      <c r="G54" s="1">
        <v>142</v>
      </c>
      <c r="H54" s="2">
        <v>0.662</v>
      </c>
      <c r="I54" s="3">
        <f t="shared" si="0"/>
        <v>94.004</v>
      </c>
      <c r="J54" s="1">
        <v>124</v>
      </c>
      <c r="K54" s="2">
        <v>0.5484</v>
      </c>
      <c r="L54" s="3">
        <f t="shared" si="1"/>
        <v>68.0016</v>
      </c>
      <c r="M54" s="1">
        <v>61</v>
      </c>
      <c r="N54" s="2">
        <v>0.9344</v>
      </c>
      <c r="O54" s="3">
        <f t="shared" si="2"/>
        <v>56.9984</v>
      </c>
      <c r="P54" s="3">
        <f t="shared" si="3"/>
        <v>408</v>
      </c>
      <c r="Q54" s="3">
        <f t="shared" si="4"/>
        <v>285.0028</v>
      </c>
      <c r="R54" s="2">
        <f t="shared" si="5"/>
        <v>0.698536274509804</v>
      </c>
      <c r="S54" s="1">
        <v>231</v>
      </c>
      <c r="T54" s="1">
        <v>1</v>
      </c>
      <c r="U54" s="2">
        <v>0.0043</v>
      </c>
      <c r="V54" s="1">
        <v>0</v>
      </c>
      <c r="W54" s="2">
        <v>0</v>
      </c>
    </row>
    <row r="55" spans="1:23">
      <c r="A55" s="1">
        <v>76</v>
      </c>
      <c r="B55" s="1">
        <v>442078</v>
      </c>
      <c r="C55" s="1" t="s">
        <v>71</v>
      </c>
      <c r="D55" s="1">
        <v>56</v>
      </c>
      <c r="E55" s="2">
        <v>0.8393</v>
      </c>
      <c r="F55" s="3">
        <f t="shared" si="6"/>
        <v>47.0008</v>
      </c>
      <c r="G55" s="1">
        <v>129</v>
      </c>
      <c r="H55" s="2">
        <v>0.7364</v>
      </c>
      <c r="I55" s="3">
        <f t="shared" si="0"/>
        <v>94.9956</v>
      </c>
      <c r="J55" s="1">
        <v>195</v>
      </c>
      <c r="K55" s="2">
        <v>0.5026</v>
      </c>
      <c r="L55" s="3">
        <f t="shared" si="1"/>
        <v>98.007</v>
      </c>
      <c r="M55" s="1">
        <v>105</v>
      </c>
      <c r="N55" s="2">
        <v>0.9333</v>
      </c>
      <c r="O55" s="3">
        <f t="shared" si="2"/>
        <v>97.9965</v>
      </c>
      <c r="P55" s="3">
        <f t="shared" si="3"/>
        <v>485</v>
      </c>
      <c r="Q55" s="3">
        <f t="shared" si="4"/>
        <v>337.9999</v>
      </c>
      <c r="R55" s="2">
        <f t="shared" si="5"/>
        <v>0.696907010309278</v>
      </c>
      <c r="S55" s="1">
        <v>1627</v>
      </c>
      <c r="T55" s="1">
        <v>20</v>
      </c>
      <c r="U55" s="2">
        <v>0.0123</v>
      </c>
      <c r="V55" s="1">
        <v>0</v>
      </c>
      <c r="W55" s="2">
        <v>0</v>
      </c>
    </row>
    <row r="56" spans="1:23">
      <c r="A56" s="1">
        <v>84</v>
      </c>
      <c r="B56" s="1">
        <v>442086</v>
      </c>
      <c r="C56" s="1" t="s">
        <v>72</v>
      </c>
      <c r="D56" s="1">
        <v>76</v>
      </c>
      <c r="E56" s="2">
        <v>0.8289</v>
      </c>
      <c r="F56" s="3">
        <f t="shared" si="6"/>
        <v>62.9964</v>
      </c>
      <c r="G56" s="1">
        <v>81</v>
      </c>
      <c r="H56" s="2">
        <v>0.7037</v>
      </c>
      <c r="I56" s="3">
        <f t="shared" si="0"/>
        <v>56.9997</v>
      </c>
      <c r="J56" s="1">
        <v>130</v>
      </c>
      <c r="K56" s="2">
        <v>0.4692</v>
      </c>
      <c r="L56" s="3">
        <f t="shared" si="1"/>
        <v>60.996</v>
      </c>
      <c r="M56" s="1">
        <v>85</v>
      </c>
      <c r="N56" s="2">
        <v>0.9059</v>
      </c>
      <c r="O56" s="3">
        <f t="shared" si="2"/>
        <v>77.0015</v>
      </c>
      <c r="P56" s="3">
        <f t="shared" si="3"/>
        <v>372</v>
      </c>
      <c r="Q56" s="3">
        <f t="shared" si="4"/>
        <v>257.9936</v>
      </c>
      <c r="R56" s="2">
        <f t="shared" si="5"/>
        <v>0.693531182795699</v>
      </c>
      <c r="S56" s="1">
        <v>877</v>
      </c>
      <c r="T56" s="1">
        <v>8</v>
      </c>
      <c r="U56" s="2">
        <v>0.0091</v>
      </c>
      <c r="V56" s="1">
        <v>0</v>
      </c>
      <c r="W56" s="2">
        <v>0</v>
      </c>
    </row>
    <row r="57" spans="1:23">
      <c r="A57" s="1">
        <v>89</v>
      </c>
      <c r="B57" s="1">
        <v>442091</v>
      </c>
      <c r="C57" s="1" t="s">
        <v>73</v>
      </c>
      <c r="D57" s="1">
        <v>88</v>
      </c>
      <c r="E57" s="2">
        <v>0.8068</v>
      </c>
      <c r="F57" s="3">
        <f t="shared" si="6"/>
        <v>70.9984</v>
      </c>
      <c r="G57" s="1">
        <v>75</v>
      </c>
      <c r="H57" s="2">
        <v>0.6</v>
      </c>
      <c r="I57" s="3">
        <f t="shared" si="0"/>
        <v>45</v>
      </c>
      <c r="J57" s="1">
        <v>62</v>
      </c>
      <c r="K57" s="2">
        <v>0.5161</v>
      </c>
      <c r="L57" s="3">
        <f t="shared" si="1"/>
        <v>31.9982</v>
      </c>
      <c r="M57" s="1">
        <v>35</v>
      </c>
      <c r="N57" s="2">
        <v>0.9143</v>
      </c>
      <c r="O57" s="3">
        <f t="shared" si="2"/>
        <v>32.0005</v>
      </c>
      <c r="P57" s="3">
        <f t="shared" si="3"/>
        <v>260</v>
      </c>
      <c r="Q57" s="3">
        <f t="shared" si="4"/>
        <v>179.9971</v>
      </c>
      <c r="R57" s="2">
        <f t="shared" si="5"/>
        <v>0.692296538461538</v>
      </c>
      <c r="S57" s="1">
        <v>380</v>
      </c>
      <c r="T57" s="1">
        <v>5</v>
      </c>
      <c r="U57" s="2">
        <v>0.0132</v>
      </c>
      <c r="V57" s="1">
        <v>0</v>
      </c>
      <c r="W57" s="2">
        <v>0</v>
      </c>
    </row>
    <row r="58" spans="1:23">
      <c r="A58" s="1">
        <v>87</v>
      </c>
      <c r="B58" s="1">
        <v>442089</v>
      </c>
      <c r="C58" s="1" t="s">
        <v>74</v>
      </c>
      <c r="D58" s="1">
        <v>193</v>
      </c>
      <c r="E58" s="2">
        <v>0.8031</v>
      </c>
      <c r="F58" s="3">
        <f t="shared" si="6"/>
        <v>154.9983</v>
      </c>
      <c r="G58" s="1">
        <v>289</v>
      </c>
      <c r="H58" s="2">
        <v>0.699</v>
      </c>
      <c r="I58" s="3">
        <f t="shared" si="0"/>
        <v>202.011</v>
      </c>
      <c r="J58" s="1">
        <v>462</v>
      </c>
      <c r="K58" s="2">
        <v>0.5065</v>
      </c>
      <c r="L58" s="3">
        <f t="shared" si="1"/>
        <v>234.003</v>
      </c>
      <c r="M58" s="1">
        <v>355</v>
      </c>
      <c r="N58" s="2">
        <v>0.8676</v>
      </c>
      <c r="O58" s="3">
        <f t="shared" si="2"/>
        <v>307.998</v>
      </c>
      <c r="P58" s="3">
        <f t="shared" si="3"/>
        <v>1299</v>
      </c>
      <c r="Q58" s="3">
        <f t="shared" si="4"/>
        <v>899.0103</v>
      </c>
      <c r="R58" s="2">
        <f t="shared" si="5"/>
        <v>0.692078752886836</v>
      </c>
      <c r="S58" s="1">
        <v>4912</v>
      </c>
      <c r="T58" s="1">
        <v>70</v>
      </c>
      <c r="U58" s="2">
        <v>0.0143</v>
      </c>
      <c r="V58" s="1">
        <v>0</v>
      </c>
      <c r="W58" s="2">
        <v>0</v>
      </c>
    </row>
    <row r="59" spans="1:23">
      <c r="A59" s="1">
        <v>73</v>
      </c>
      <c r="B59" s="1">
        <v>442075</v>
      </c>
      <c r="C59" s="1" t="s">
        <v>75</v>
      </c>
      <c r="D59" s="1">
        <v>38</v>
      </c>
      <c r="E59" s="2">
        <v>0.7895</v>
      </c>
      <c r="F59" s="3">
        <f t="shared" si="6"/>
        <v>30.001</v>
      </c>
      <c r="G59" s="1">
        <v>94</v>
      </c>
      <c r="H59" s="2">
        <v>0.7021</v>
      </c>
      <c r="I59" s="3">
        <f t="shared" si="0"/>
        <v>65.9974</v>
      </c>
      <c r="J59" s="1">
        <v>104</v>
      </c>
      <c r="K59" s="2">
        <v>0.4519</v>
      </c>
      <c r="L59" s="3">
        <f t="shared" si="1"/>
        <v>46.9976</v>
      </c>
      <c r="M59" s="1">
        <v>77</v>
      </c>
      <c r="N59" s="2">
        <v>0.9481</v>
      </c>
      <c r="O59" s="3">
        <f t="shared" si="2"/>
        <v>73.0037</v>
      </c>
      <c r="P59" s="3">
        <f t="shared" si="3"/>
        <v>313</v>
      </c>
      <c r="Q59" s="3">
        <f t="shared" si="4"/>
        <v>215.9997</v>
      </c>
      <c r="R59" s="2">
        <f t="shared" si="5"/>
        <v>0.690094888178914</v>
      </c>
      <c r="S59" s="1">
        <v>1202</v>
      </c>
      <c r="T59" s="1">
        <v>12</v>
      </c>
      <c r="U59" s="2">
        <v>0.01</v>
      </c>
      <c r="V59" s="1">
        <v>1</v>
      </c>
      <c r="W59" s="2">
        <v>0.0008</v>
      </c>
    </row>
    <row r="60" spans="1:23">
      <c r="A60" s="1">
        <v>82</v>
      </c>
      <c r="B60" s="1">
        <v>442084</v>
      </c>
      <c r="C60" s="1" t="s">
        <v>76</v>
      </c>
      <c r="D60" s="1">
        <v>145</v>
      </c>
      <c r="E60" s="2">
        <v>0.8345</v>
      </c>
      <c r="F60" s="3">
        <f t="shared" si="6"/>
        <v>121.0025</v>
      </c>
      <c r="G60" s="1">
        <v>294</v>
      </c>
      <c r="H60" s="2">
        <v>0.6259</v>
      </c>
      <c r="I60" s="3">
        <f t="shared" si="0"/>
        <v>184.0146</v>
      </c>
      <c r="J60" s="1">
        <v>417</v>
      </c>
      <c r="K60" s="2">
        <v>0.5324</v>
      </c>
      <c r="L60" s="3">
        <f t="shared" si="1"/>
        <v>222.0108</v>
      </c>
      <c r="M60" s="1">
        <v>261</v>
      </c>
      <c r="N60" s="2">
        <v>0.931</v>
      </c>
      <c r="O60" s="3">
        <f t="shared" si="2"/>
        <v>242.991</v>
      </c>
      <c r="P60" s="3">
        <f t="shared" si="3"/>
        <v>1117</v>
      </c>
      <c r="Q60" s="3">
        <f t="shared" si="4"/>
        <v>770.0189</v>
      </c>
      <c r="R60" s="2">
        <f t="shared" si="5"/>
        <v>0.689363384064458</v>
      </c>
      <c r="S60" s="1">
        <v>3167</v>
      </c>
      <c r="T60" s="1">
        <v>40</v>
      </c>
      <c r="U60" s="2">
        <v>0.0126</v>
      </c>
      <c r="V60" s="1">
        <v>0</v>
      </c>
      <c r="W60" s="2">
        <v>0</v>
      </c>
    </row>
    <row r="61" spans="1:23">
      <c r="A61" s="1">
        <v>2</v>
      </c>
      <c r="B61" s="1">
        <v>442002</v>
      </c>
      <c r="C61" s="1" t="s">
        <v>77</v>
      </c>
      <c r="D61" s="1">
        <v>123</v>
      </c>
      <c r="E61" s="2">
        <v>0.7967</v>
      </c>
      <c r="F61" s="3">
        <f t="shared" si="6"/>
        <v>97.9941</v>
      </c>
      <c r="G61" s="1">
        <v>221</v>
      </c>
      <c r="H61" s="2">
        <v>0.6471</v>
      </c>
      <c r="I61" s="3">
        <f t="shared" si="0"/>
        <v>143.0091</v>
      </c>
      <c r="J61" s="1">
        <v>382</v>
      </c>
      <c r="K61" s="2">
        <v>0.5314</v>
      </c>
      <c r="L61" s="3">
        <f t="shared" si="1"/>
        <v>202.9948</v>
      </c>
      <c r="M61" s="1">
        <v>249</v>
      </c>
      <c r="N61" s="2">
        <v>0.9116</v>
      </c>
      <c r="O61" s="3">
        <f t="shared" si="2"/>
        <v>226.9884</v>
      </c>
      <c r="P61" s="3">
        <f t="shared" si="3"/>
        <v>975</v>
      </c>
      <c r="Q61" s="3">
        <f t="shared" si="4"/>
        <v>670.9864</v>
      </c>
      <c r="R61" s="2">
        <f t="shared" si="5"/>
        <v>0.688191179487179</v>
      </c>
      <c r="S61" s="1">
        <v>7164</v>
      </c>
      <c r="T61" s="1">
        <v>97</v>
      </c>
      <c r="U61" s="2">
        <v>0.0135</v>
      </c>
      <c r="V61" s="1">
        <v>0</v>
      </c>
      <c r="W61" s="2">
        <v>0</v>
      </c>
    </row>
    <row r="62" spans="1:23">
      <c r="A62" s="1">
        <v>54</v>
      </c>
      <c r="B62" s="1">
        <v>442056</v>
      </c>
      <c r="C62" s="1" t="s">
        <v>78</v>
      </c>
      <c r="D62" s="1">
        <v>54</v>
      </c>
      <c r="E62" s="2">
        <v>0.8148</v>
      </c>
      <c r="F62" s="3">
        <f t="shared" si="6"/>
        <v>43.9992</v>
      </c>
      <c r="G62" s="1">
        <v>95</v>
      </c>
      <c r="H62" s="2">
        <v>0.6632</v>
      </c>
      <c r="I62" s="3">
        <f t="shared" si="0"/>
        <v>63.004</v>
      </c>
      <c r="J62" s="1">
        <v>153</v>
      </c>
      <c r="K62" s="2">
        <v>0.5229</v>
      </c>
      <c r="L62" s="3">
        <f t="shared" si="1"/>
        <v>80.0037</v>
      </c>
      <c r="M62" s="1">
        <v>112</v>
      </c>
      <c r="N62" s="2">
        <v>0.8661</v>
      </c>
      <c r="O62" s="3">
        <f t="shared" si="2"/>
        <v>97.0032</v>
      </c>
      <c r="P62" s="3">
        <f t="shared" si="3"/>
        <v>414</v>
      </c>
      <c r="Q62" s="3">
        <f t="shared" si="4"/>
        <v>284.0101</v>
      </c>
      <c r="R62" s="2">
        <f t="shared" si="5"/>
        <v>0.686014734299517</v>
      </c>
      <c r="S62" s="1">
        <v>5593</v>
      </c>
      <c r="T62" s="1">
        <v>72</v>
      </c>
      <c r="U62" s="2">
        <v>0.0129</v>
      </c>
      <c r="V62" s="1">
        <v>1</v>
      </c>
      <c r="W62" s="2">
        <v>0.0002</v>
      </c>
    </row>
    <row r="63" spans="1:23">
      <c r="A63" s="1">
        <v>45</v>
      </c>
      <c r="B63" s="1">
        <v>442046</v>
      </c>
      <c r="C63" s="1" t="s">
        <v>79</v>
      </c>
      <c r="D63" s="1">
        <v>12</v>
      </c>
      <c r="E63" s="2">
        <v>0.8333</v>
      </c>
      <c r="F63" s="3">
        <f t="shared" si="6"/>
        <v>9.9996</v>
      </c>
      <c r="G63" s="1">
        <v>9</v>
      </c>
      <c r="H63" s="2">
        <v>0.6667</v>
      </c>
      <c r="I63" s="3">
        <f t="shared" si="0"/>
        <v>6.0003</v>
      </c>
      <c r="J63" s="1">
        <v>25</v>
      </c>
      <c r="K63" s="2">
        <v>0.56</v>
      </c>
      <c r="L63" s="3">
        <f t="shared" si="1"/>
        <v>14</v>
      </c>
      <c r="M63" s="1">
        <v>24</v>
      </c>
      <c r="N63" s="2">
        <v>0.75</v>
      </c>
      <c r="O63" s="3">
        <f t="shared" si="2"/>
        <v>18</v>
      </c>
      <c r="P63" s="3">
        <f t="shared" si="3"/>
        <v>70</v>
      </c>
      <c r="Q63" s="3">
        <f t="shared" si="4"/>
        <v>47.9999</v>
      </c>
      <c r="R63" s="2">
        <f t="shared" si="5"/>
        <v>0.685712857142857</v>
      </c>
      <c r="S63" s="1">
        <v>427</v>
      </c>
      <c r="T63" s="1">
        <v>7</v>
      </c>
      <c r="U63" s="2">
        <v>0.0164</v>
      </c>
      <c r="V63" s="1">
        <v>0</v>
      </c>
      <c r="W63" s="2">
        <v>0</v>
      </c>
    </row>
    <row r="64" spans="1:23">
      <c r="A64" s="1">
        <v>98</v>
      </c>
      <c r="B64" s="1">
        <v>442100</v>
      </c>
      <c r="C64" s="1" t="s">
        <v>80</v>
      </c>
      <c r="D64" s="1">
        <v>84</v>
      </c>
      <c r="E64" s="2">
        <v>0.75</v>
      </c>
      <c r="F64" s="3">
        <f t="shared" si="6"/>
        <v>63</v>
      </c>
      <c r="G64" s="1">
        <v>172</v>
      </c>
      <c r="H64" s="2">
        <v>0.6977</v>
      </c>
      <c r="I64" s="3">
        <f t="shared" si="0"/>
        <v>120.0044</v>
      </c>
      <c r="J64" s="1">
        <v>65</v>
      </c>
      <c r="K64" s="2">
        <v>0.4</v>
      </c>
      <c r="L64" s="3">
        <f t="shared" si="1"/>
        <v>26</v>
      </c>
      <c r="M64" s="1">
        <v>37</v>
      </c>
      <c r="N64" s="2">
        <v>0.973</v>
      </c>
      <c r="O64" s="3">
        <f t="shared" si="2"/>
        <v>36.001</v>
      </c>
      <c r="P64" s="3">
        <f t="shared" si="3"/>
        <v>358</v>
      </c>
      <c r="Q64" s="3">
        <f t="shared" si="4"/>
        <v>245.0054</v>
      </c>
      <c r="R64" s="2">
        <f t="shared" si="5"/>
        <v>0.684372625698324</v>
      </c>
      <c r="S64" s="1">
        <v>340</v>
      </c>
      <c r="T64" s="1">
        <v>5</v>
      </c>
      <c r="U64" s="2">
        <v>0.0147</v>
      </c>
      <c r="V64" s="1">
        <v>0</v>
      </c>
      <c r="W64" s="2">
        <v>0</v>
      </c>
    </row>
    <row r="65" spans="1:23">
      <c r="A65" s="1">
        <v>5</v>
      </c>
      <c r="B65" s="1">
        <v>442005</v>
      </c>
      <c r="C65" s="1" t="s">
        <v>81</v>
      </c>
      <c r="D65" s="1">
        <v>3</v>
      </c>
      <c r="E65" s="2">
        <v>0.6667</v>
      </c>
      <c r="F65" s="3">
        <f t="shared" si="6"/>
        <v>2.0001</v>
      </c>
      <c r="G65" s="1">
        <v>13</v>
      </c>
      <c r="H65" s="2">
        <v>0.3077</v>
      </c>
      <c r="I65" s="3">
        <f t="shared" ref="I65:I99" si="7">G65*H65</f>
        <v>4.0001</v>
      </c>
      <c r="J65" s="1">
        <v>19</v>
      </c>
      <c r="K65" s="2">
        <v>0.6316</v>
      </c>
      <c r="L65" s="3">
        <f t="shared" ref="L65:L99" si="8">J65*K65</f>
        <v>12.0004</v>
      </c>
      <c r="M65" s="1">
        <v>22</v>
      </c>
      <c r="N65" s="2">
        <v>0.9545</v>
      </c>
      <c r="O65" s="3">
        <f t="shared" ref="O65:O99" si="9">M65*N65</f>
        <v>20.999</v>
      </c>
      <c r="P65" s="3">
        <f t="shared" ref="P65:P99" si="10">D65+G65+J65+M65</f>
        <v>57</v>
      </c>
      <c r="Q65" s="3">
        <f t="shared" ref="Q65:Q99" si="11">F65+I65+L65+O65</f>
        <v>38.9996</v>
      </c>
      <c r="R65" s="2">
        <f t="shared" ref="R65:R98" si="12">Q65/P65</f>
        <v>0.68420350877193</v>
      </c>
      <c r="S65" s="1">
        <v>410</v>
      </c>
      <c r="T65" s="1">
        <v>4</v>
      </c>
      <c r="U65" s="2">
        <v>0.0098</v>
      </c>
      <c r="V65" s="1">
        <v>0</v>
      </c>
      <c r="W65" s="2">
        <v>0</v>
      </c>
    </row>
    <row r="66" spans="1:23">
      <c r="A66" s="1">
        <v>53</v>
      </c>
      <c r="B66" s="1">
        <v>442055</v>
      </c>
      <c r="C66" s="1" t="s">
        <v>82</v>
      </c>
      <c r="D66" s="1">
        <v>124</v>
      </c>
      <c r="E66" s="2">
        <v>0.8387</v>
      </c>
      <c r="F66" s="3">
        <f t="shared" si="6"/>
        <v>103.9988</v>
      </c>
      <c r="G66" s="1">
        <v>223</v>
      </c>
      <c r="H66" s="2">
        <v>0.6726</v>
      </c>
      <c r="I66" s="3">
        <f t="shared" si="7"/>
        <v>149.9898</v>
      </c>
      <c r="J66" s="1">
        <v>391</v>
      </c>
      <c r="K66" s="2">
        <v>0.5013</v>
      </c>
      <c r="L66" s="3">
        <f t="shared" si="8"/>
        <v>196.0083</v>
      </c>
      <c r="M66" s="1">
        <v>274</v>
      </c>
      <c r="N66" s="2">
        <v>0.8832</v>
      </c>
      <c r="O66" s="3">
        <f t="shared" si="9"/>
        <v>241.9968</v>
      </c>
      <c r="P66" s="3">
        <f t="shared" si="10"/>
        <v>1012</v>
      </c>
      <c r="Q66" s="3">
        <f t="shared" si="11"/>
        <v>691.9937</v>
      </c>
      <c r="R66" s="2">
        <f t="shared" si="12"/>
        <v>0.683788241106719</v>
      </c>
      <c r="S66" s="1">
        <v>6013</v>
      </c>
      <c r="T66" s="1">
        <v>61</v>
      </c>
      <c r="U66" s="2">
        <v>0.0101</v>
      </c>
      <c r="V66" s="1">
        <v>0</v>
      </c>
      <c r="W66" s="2">
        <v>0</v>
      </c>
    </row>
    <row r="67" spans="1:23">
      <c r="A67" s="1">
        <v>78</v>
      </c>
      <c r="B67" s="1">
        <v>442080</v>
      </c>
      <c r="C67" s="1" t="s">
        <v>83</v>
      </c>
      <c r="D67" s="1">
        <v>43</v>
      </c>
      <c r="E67" s="2">
        <v>0.7907</v>
      </c>
      <c r="F67" s="3">
        <f t="shared" si="6"/>
        <v>34.0001</v>
      </c>
      <c r="G67" s="1">
        <v>65</v>
      </c>
      <c r="H67" s="2">
        <v>0.5846</v>
      </c>
      <c r="I67" s="3">
        <f t="shared" si="7"/>
        <v>37.999</v>
      </c>
      <c r="J67" s="1">
        <v>80</v>
      </c>
      <c r="K67" s="2">
        <v>0.5875</v>
      </c>
      <c r="L67" s="3">
        <f t="shared" si="8"/>
        <v>47</v>
      </c>
      <c r="M67" s="1">
        <v>42</v>
      </c>
      <c r="N67" s="2">
        <v>0.881</v>
      </c>
      <c r="O67" s="3">
        <f t="shared" si="9"/>
        <v>37.002</v>
      </c>
      <c r="P67" s="3">
        <f t="shared" si="10"/>
        <v>230</v>
      </c>
      <c r="Q67" s="3">
        <f t="shared" si="11"/>
        <v>156.0011</v>
      </c>
      <c r="R67" s="2">
        <f t="shared" si="12"/>
        <v>0.678265652173913</v>
      </c>
      <c r="S67" s="1">
        <v>1240</v>
      </c>
      <c r="T67" s="1">
        <v>19</v>
      </c>
      <c r="U67" s="2">
        <v>0.0153</v>
      </c>
      <c r="V67" s="1">
        <v>0</v>
      </c>
      <c r="W67" s="2">
        <v>0</v>
      </c>
    </row>
    <row r="68" spans="1:23">
      <c r="A68" s="1">
        <v>11</v>
      </c>
      <c r="B68" s="1">
        <v>442011</v>
      </c>
      <c r="C68" s="1" t="s">
        <v>84</v>
      </c>
      <c r="D68" s="1">
        <v>172</v>
      </c>
      <c r="E68" s="2">
        <v>0.8314</v>
      </c>
      <c r="F68" s="3">
        <f t="shared" si="6"/>
        <v>143.0008</v>
      </c>
      <c r="G68" s="1">
        <v>333</v>
      </c>
      <c r="H68" s="2">
        <v>0.6366</v>
      </c>
      <c r="I68" s="3">
        <f t="shared" si="7"/>
        <v>211.9878</v>
      </c>
      <c r="J68" s="1">
        <v>313</v>
      </c>
      <c r="K68" s="2">
        <v>0.4856</v>
      </c>
      <c r="L68" s="3">
        <f t="shared" si="8"/>
        <v>151.9928</v>
      </c>
      <c r="M68" s="1">
        <v>184</v>
      </c>
      <c r="N68" s="2">
        <v>0.913</v>
      </c>
      <c r="O68" s="3">
        <f t="shared" si="9"/>
        <v>167.992</v>
      </c>
      <c r="P68" s="3">
        <f t="shared" si="10"/>
        <v>1002</v>
      </c>
      <c r="Q68" s="3">
        <f t="shared" si="11"/>
        <v>674.9734</v>
      </c>
      <c r="R68" s="2">
        <f t="shared" si="12"/>
        <v>0.673626147704591</v>
      </c>
      <c r="S68" s="1">
        <v>2191</v>
      </c>
      <c r="T68" s="1">
        <v>28</v>
      </c>
      <c r="U68" s="2">
        <v>0.0128</v>
      </c>
      <c r="V68" s="1">
        <v>0</v>
      </c>
      <c r="W68" s="2">
        <v>0</v>
      </c>
    </row>
    <row r="69" spans="1:23">
      <c r="A69" s="1">
        <v>19</v>
      </c>
      <c r="B69" s="1">
        <v>442019</v>
      </c>
      <c r="C69" s="1" t="s">
        <v>85</v>
      </c>
      <c r="D69" s="1">
        <v>6</v>
      </c>
      <c r="E69" s="2">
        <v>0.6667</v>
      </c>
      <c r="F69" s="3">
        <f t="shared" ref="F69:F99" si="13">D69*E69</f>
        <v>4.0002</v>
      </c>
      <c r="G69" s="1">
        <v>24</v>
      </c>
      <c r="H69" s="2">
        <v>0.5417</v>
      </c>
      <c r="I69" s="3">
        <f t="shared" si="7"/>
        <v>13.0008</v>
      </c>
      <c r="J69" s="1">
        <v>36</v>
      </c>
      <c r="K69" s="2">
        <v>0.4722</v>
      </c>
      <c r="L69" s="3">
        <f t="shared" si="8"/>
        <v>16.9992</v>
      </c>
      <c r="M69" s="1">
        <v>31</v>
      </c>
      <c r="N69" s="2">
        <v>1</v>
      </c>
      <c r="O69" s="3">
        <f t="shared" si="9"/>
        <v>31</v>
      </c>
      <c r="P69" s="3">
        <f t="shared" si="10"/>
        <v>97</v>
      </c>
      <c r="Q69" s="3">
        <f t="shared" si="11"/>
        <v>65.0002</v>
      </c>
      <c r="R69" s="2">
        <f t="shared" si="12"/>
        <v>0.670105154639175</v>
      </c>
      <c r="S69" s="1">
        <v>749</v>
      </c>
      <c r="T69" s="1">
        <v>8</v>
      </c>
      <c r="U69" s="2">
        <v>0.0107</v>
      </c>
      <c r="V69" s="1">
        <v>0</v>
      </c>
      <c r="W69" s="2">
        <v>0</v>
      </c>
    </row>
    <row r="70" spans="1:23">
      <c r="A70" s="1">
        <v>4</v>
      </c>
      <c r="B70" s="1">
        <v>442004</v>
      </c>
      <c r="C70" s="1" t="s">
        <v>86</v>
      </c>
      <c r="D70" s="1">
        <v>58</v>
      </c>
      <c r="E70" s="2">
        <v>0.8966</v>
      </c>
      <c r="F70" s="3">
        <f t="shared" si="13"/>
        <v>52.0028</v>
      </c>
      <c r="G70" s="1">
        <v>157</v>
      </c>
      <c r="H70" s="2">
        <v>0.6242</v>
      </c>
      <c r="I70" s="3">
        <f t="shared" si="7"/>
        <v>97.9994</v>
      </c>
      <c r="J70" s="1">
        <v>206</v>
      </c>
      <c r="K70" s="2">
        <v>0.4854</v>
      </c>
      <c r="L70" s="3">
        <f t="shared" si="8"/>
        <v>99.9924</v>
      </c>
      <c r="M70" s="1">
        <v>112</v>
      </c>
      <c r="N70" s="2">
        <v>0.9554</v>
      </c>
      <c r="O70" s="3">
        <f t="shared" si="9"/>
        <v>107.0048</v>
      </c>
      <c r="P70" s="3">
        <f t="shared" si="10"/>
        <v>533</v>
      </c>
      <c r="Q70" s="3">
        <f t="shared" si="11"/>
        <v>356.9994</v>
      </c>
      <c r="R70" s="2">
        <f t="shared" si="12"/>
        <v>0.669792495309568</v>
      </c>
      <c r="S70" s="1">
        <v>3518</v>
      </c>
      <c r="T70" s="1">
        <v>64</v>
      </c>
      <c r="U70" s="2">
        <v>0.0182</v>
      </c>
      <c r="V70" s="1">
        <v>1</v>
      </c>
      <c r="W70" s="2">
        <v>0.0003</v>
      </c>
    </row>
    <row r="71" spans="1:23">
      <c r="A71" s="1">
        <v>12</v>
      </c>
      <c r="B71" s="1">
        <v>442012</v>
      </c>
      <c r="C71" s="1" t="s">
        <v>87</v>
      </c>
      <c r="D71" s="1">
        <v>62</v>
      </c>
      <c r="E71" s="2">
        <v>0.9194</v>
      </c>
      <c r="F71" s="3">
        <f t="shared" si="13"/>
        <v>57.0028</v>
      </c>
      <c r="G71" s="1">
        <v>169</v>
      </c>
      <c r="H71" s="2">
        <v>0.6213</v>
      </c>
      <c r="I71" s="3">
        <f t="shared" si="7"/>
        <v>104.9997</v>
      </c>
      <c r="J71" s="1">
        <v>256</v>
      </c>
      <c r="K71" s="2">
        <v>0.4805</v>
      </c>
      <c r="L71" s="3">
        <f t="shared" si="8"/>
        <v>123.008</v>
      </c>
      <c r="M71" s="1">
        <v>181</v>
      </c>
      <c r="N71" s="2">
        <v>0.895</v>
      </c>
      <c r="O71" s="3">
        <f t="shared" si="9"/>
        <v>161.995</v>
      </c>
      <c r="P71" s="3">
        <f t="shared" si="10"/>
        <v>668</v>
      </c>
      <c r="Q71" s="3">
        <f t="shared" si="11"/>
        <v>447.0055</v>
      </c>
      <c r="R71" s="2">
        <f t="shared" si="12"/>
        <v>0.669169910179641</v>
      </c>
      <c r="S71" s="1">
        <v>3791</v>
      </c>
      <c r="T71" s="1">
        <v>48</v>
      </c>
      <c r="U71" s="2">
        <v>0.0127</v>
      </c>
      <c r="V71" s="1">
        <v>1</v>
      </c>
      <c r="W71" s="2">
        <v>0.0003</v>
      </c>
    </row>
    <row r="72" spans="1:23">
      <c r="A72" s="1">
        <v>30</v>
      </c>
      <c r="B72" s="1">
        <v>442030</v>
      </c>
      <c r="C72" s="1" t="s">
        <v>88</v>
      </c>
      <c r="D72" s="1">
        <v>85</v>
      </c>
      <c r="E72" s="2">
        <v>0.7529</v>
      </c>
      <c r="F72" s="3">
        <f t="shared" si="13"/>
        <v>63.9965</v>
      </c>
      <c r="G72" s="1">
        <v>117</v>
      </c>
      <c r="H72" s="2">
        <v>0.6581</v>
      </c>
      <c r="I72" s="3">
        <f t="shared" si="7"/>
        <v>76.9977</v>
      </c>
      <c r="J72" s="1">
        <v>87</v>
      </c>
      <c r="K72" s="2">
        <v>0.4713</v>
      </c>
      <c r="L72" s="3">
        <f t="shared" si="8"/>
        <v>41.0031</v>
      </c>
      <c r="M72" s="1">
        <v>56</v>
      </c>
      <c r="N72" s="2">
        <v>0.8571</v>
      </c>
      <c r="O72" s="3">
        <f t="shared" si="9"/>
        <v>47.9976</v>
      </c>
      <c r="P72" s="3">
        <f t="shared" si="10"/>
        <v>345</v>
      </c>
      <c r="Q72" s="3">
        <f t="shared" si="11"/>
        <v>229.9949</v>
      </c>
      <c r="R72" s="2">
        <f t="shared" si="12"/>
        <v>0.666651884057971</v>
      </c>
      <c r="S72" s="1">
        <v>1656</v>
      </c>
      <c r="T72" s="1">
        <v>24</v>
      </c>
      <c r="U72" s="2">
        <v>0.0145</v>
      </c>
      <c r="V72" s="1">
        <v>0</v>
      </c>
      <c r="W72" s="2">
        <v>0</v>
      </c>
    </row>
    <row r="73" spans="1:23">
      <c r="A73" s="1">
        <v>51</v>
      </c>
      <c r="B73" s="1">
        <v>442052</v>
      </c>
      <c r="C73" s="1" t="s">
        <v>89</v>
      </c>
      <c r="D73" s="1">
        <v>165</v>
      </c>
      <c r="E73" s="2">
        <v>0.7212</v>
      </c>
      <c r="F73" s="3">
        <f t="shared" si="13"/>
        <v>118.998</v>
      </c>
      <c r="G73" s="1">
        <v>300</v>
      </c>
      <c r="H73" s="2">
        <v>0.6367</v>
      </c>
      <c r="I73" s="3">
        <f t="shared" si="7"/>
        <v>191.01</v>
      </c>
      <c r="J73" s="1">
        <v>433</v>
      </c>
      <c r="K73" s="2">
        <v>0.5127</v>
      </c>
      <c r="L73" s="3">
        <f t="shared" si="8"/>
        <v>221.9991</v>
      </c>
      <c r="M73" s="1">
        <v>261</v>
      </c>
      <c r="N73" s="2">
        <v>0.9157</v>
      </c>
      <c r="O73" s="3">
        <f t="shared" si="9"/>
        <v>238.9977</v>
      </c>
      <c r="P73" s="3">
        <f t="shared" si="10"/>
        <v>1159</v>
      </c>
      <c r="Q73" s="3">
        <f t="shared" si="11"/>
        <v>771.0048</v>
      </c>
      <c r="R73" s="2">
        <f t="shared" si="12"/>
        <v>0.665232786885246</v>
      </c>
      <c r="S73" s="1">
        <v>6857</v>
      </c>
      <c r="T73" s="1">
        <v>78</v>
      </c>
      <c r="U73" s="2">
        <v>0.0114</v>
      </c>
      <c r="V73" s="1">
        <v>0</v>
      </c>
      <c r="W73" s="2">
        <v>0</v>
      </c>
    </row>
    <row r="74" spans="1:23">
      <c r="A74" s="1">
        <v>31</v>
      </c>
      <c r="B74" s="1">
        <v>442031</v>
      </c>
      <c r="C74" s="1" t="s">
        <v>90</v>
      </c>
      <c r="D74" s="1">
        <v>130</v>
      </c>
      <c r="E74" s="2">
        <v>0.8462</v>
      </c>
      <c r="F74" s="3">
        <f t="shared" si="13"/>
        <v>110.006</v>
      </c>
      <c r="G74" s="1">
        <v>299</v>
      </c>
      <c r="H74" s="2">
        <v>0.5719</v>
      </c>
      <c r="I74" s="3">
        <f t="shared" si="7"/>
        <v>170.9981</v>
      </c>
      <c r="J74" s="1">
        <v>357</v>
      </c>
      <c r="K74" s="2">
        <v>0.493</v>
      </c>
      <c r="L74" s="3">
        <f t="shared" si="8"/>
        <v>176.001</v>
      </c>
      <c r="M74" s="1">
        <v>261</v>
      </c>
      <c r="N74" s="2">
        <v>0.9119</v>
      </c>
      <c r="O74" s="3">
        <f t="shared" si="9"/>
        <v>238.0059</v>
      </c>
      <c r="P74" s="3">
        <f t="shared" si="10"/>
        <v>1047</v>
      </c>
      <c r="Q74" s="3">
        <f t="shared" si="11"/>
        <v>695.011</v>
      </c>
      <c r="R74" s="2">
        <f t="shared" si="12"/>
        <v>0.663811843361987</v>
      </c>
      <c r="S74" s="1">
        <v>6034</v>
      </c>
      <c r="T74" s="1">
        <v>88</v>
      </c>
      <c r="U74" s="2">
        <v>0.0146</v>
      </c>
      <c r="V74" s="1">
        <v>1</v>
      </c>
      <c r="W74" s="2">
        <v>0.0002</v>
      </c>
    </row>
    <row r="75" spans="1:23">
      <c r="A75" s="1">
        <v>69</v>
      </c>
      <c r="B75" s="1">
        <v>442071</v>
      </c>
      <c r="C75" s="1" t="s">
        <v>91</v>
      </c>
      <c r="D75" s="1">
        <v>52</v>
      </c>
      <c r="E75" s="2">
        <v>0.7885</v>
      </c>
      <c r="F75" s="3">
        <f t="shared" si="13"/>
        <v>41.002</v>
      </c>
      <c r="G75" s="1">
        <v>123</v>
      </c>
      <c r="H75" s="2">
        <v>0.6423</v>
      </c>
      <c r="I75" s="3">
        <f t="shared" si="7"/>
        <v>79.0029</v>
      </c>
      <c r="J75" s="1">
        <v>117</v>
      </c>
      <c r="K75" s="2">
        <v>0.4786</v>
      </c>
      <c r="L75" s="3">
        <f t="shared" si="8"/>
        <v>55.9962</v>
      </c>
      <c r="M75" s="1">
        <v>66</v>
      </c>
      <c r="N75" s="2">
        <v>0.9242</v>
      </c>
      <c r="O75" s="3">
        <f t="shared" si="9"/>
        <v>60.9972</v>
      </c>
      <c r="P75" s="3">
        <f t="shared" si="10"/>
        <v>358</v>
      </c>
      <c r="Q75" s="3">
        <f t="shared" si="11"/>
        <v>236.9983</v>
      </c>
      <c r="R75" s="2">
        <f t="shared" si="12"/>
        <v>0.662006424581006</v>
      </c>
      <c r="S75" s="1">
        <v>938</v>
      </c>
      <c r="T75" s="1">
        <v>10</v>
      </c>
      <c r="U75" s="2">
        <v>0.0107</v>
      </c>
      <c r="V75" s="1">
        <v>0</v>
      </c>
      <c r="W75" s="2">
        <v>0</v>
      </c>
    </row>
    <row r="76" spans="1:23">
      <c r="A76" s="1">
        <v>27</v>
      </c>
      <c r="B76" s="1">
        <v>442027</v>
      </c>
      <c r="C76" s="1" t="s">
        <v>92</v>
      </c>
      <c r="D76" s="1">
        <v>731</v>
      </c>
      <c r="E76" s="2">
        <v>0.7975</v>
      </c>
      <c r="F76" s="3">
        <f t="shared" si="13"/>
        <v>582.9725</v>
      </c>
      <c r="G76" s="1">
        <v>1765</v>
      </c>
      <c r="H76" s="2">
        <v>0.579</v>
      </c>
      <c r="I76" s="3">
        <f t="shared" si="7"/>
        <v>1021.935</v>
      </c>
      <c r="J76" s="1">
        <v>2257</v>
      </c>
      <c r="K76" s="2">
        <v>0.5064</v>
      </c>
      <c r="L76" s="3">
        <f t="shared" si="8"/>
        <v>1142.9448</v>
      </c>
      <c r="M76" s="1">
        <v>1557</v>
      </c>
      <c r="N76" s="2">
        <v>0.9139</v>
      </c>
      <c r="O76" s="3">
        <f t="shared" si="9"/>
        <v>1422.9423</v>
      </c>
      <c r="P76" s="3">
        <f t="shared" si="10"/>
        <v>6310</v>
      </c>
      <c r="Q76" s="3">
        <f t="shared" si="11"/>
        <v>4170.7946</v>
      </c>
      <c r="R76" s="2">
        <f t="shared" si="12"/>
        <v>0.660981711568938</v>
      </c>
      <c r="S76" s="1">
        <v>32895</v>
      </c>
      <c r="T76" s="1">
        <v>406</v>
      </c>
      <c r="U76" s="2">
        <v>0.0123</v>
      </c>
      <c r="V76" s="1">
        <v>4</v>
      </c>
      <c r="W76" s="2">
        <v>0.0001</v>
      </c>
    </row>
    <row r="77" spans="1:23">
      <c r="A77" s="1">
        <v>99</v>
      </c>
      <c r="B77" s="1">
        <v>442101</v>
      </c>
      <c r="C77" s="1" t="s">
        <v>93</v>
      </c>
      <c r="D77" s="1">
        <v>24</v>
      </c>
      <c r="E77" s="2">
        <v>0.7917</v>
      </c>
      <c r="F77" s="3">
        <f t="shared" si="13"/>
        <v>19.0008</v>
      </c>
      <c r="G77" s="1">
        <v>33</v>
      </c>
      <c r="H77" s="2">
        <v>0.6061</v>
      </c>
      <c r="I77" s="3">
        <f t="shared" si="7"/>
        <v>20.0013</v>
      </c>
      <c r="J77" s="1">
        <v>47</v>
      </c>
      <c r="K77" s="2">
        <v>0.4255</v>
      </c>
      <c r="L77" s="3">
        <f t="shared" si="8"/>
        <v>19.9985</v>
      </c>
      <c r="M77" s="1">
        <v>30</v>
      </c>
      <c r="N77" s="2">
        <v>0.9667</v>
      </c>
      <c r="O77" s="3">
        <f t="shared" si="9"/>
        <v>29.001</v>
      </c>
      <c r="P77" s="3">
        <f t="shared" si="10"/>
        <v>134</v>
      </c>
      <c r="Q77" s="3">
        <f t="shared" si="11"/>
        <v>88.0016</v>
      </c>
      <c r="R77" s="2">
        <f t="shared" si="12"/>
        <v>0.656728358208955</v>
      </c>
      <c r="S77" s="1">
        <v>203</v>
      </c>
      <c r="T77" s="1">
        <v>3</v>
      </c>
      <c r="U77" s="2">
        <v>0.0148</v>
      </c>
      <c r="V77" s="1">
        <v>0</v>
      </c>
      <c r="W77" s="2">
        <v>0</v>
      </c>
    </row>
    <row r="78" spans="1:23">
      <c r="A78" s="1">
        <v>81</v>
      </c>
      <c r="B78" s="1">
        <v>442083</v>
      </c>
      <c r="C78" s="1" t="s">
        <v>94</v>
      </c>
      <c r="D78" s="1">
        <v>25</v>
      </c>
      <c r="E78" s="2">
        <v>0.76</v>
      </c>
      <c r="F78" s="3">
        <f t="shared" si="13"/>
        <v>19</v>
      </c>
      <c r="G78" s="1">
        <v>48</v>
      </c>
      <c r="H78" s="2">
        <v>0.6458</v>
      </c>
      <c r="I78" s="3">
        <f t="shared" si="7"/>
        <v>30.9984</v>
      </c>
      <c r="J78" s="1">
        <v>59</v>
      </c>
      <c r="K78" s="2">
        <v>0.4576</v>
      </c>
      <c r="L78" s="3">
        <f t="shared" si="8"/>
        <v>26.9984</v>
      </c>
      <c r="M78" s="1">
        <v>31</v>
      </c>
      <c r="N78" s="2">
        <v>0.9677</v>
      </c>
      <c r="O78" s="3">
        <f t="shared" si="9"/>
        <v>29.9987</v>
      </c>
      <c r="P78" s="3">
        <f t="shared" si="10"/>
        <v>163</v>
      </c>
      <c r="Q78" s="3">
        <f t="shared" si="11"/>
        <v>106.9955</v>
      </c>
      <c r="R78" s="2">
        <f t="shared" si="12"/>
        <v>0.656414110429448</v>
      </c>
      <c r="S78" s="1">
        <v>394</v>
      </c>
      <c r="T78" s="1">
        <v>6</v>
      </c>
      <c r="U78" s="2">
        <v>0.0152</v>
      </c>
      <c r="V78" s="1">
        <v>0</v>
      </c>
      <c r="W78" s="2">
        <v>0</v>
      </c>
    </row>
    <row r="79" spans="1:23">
      <c r="A79" s="1">
        <v>3</v>
      </c>
      <c r="B79" s="1">
        <v>442003</v>
      </c>
      <c r="C79" s="1" t="s">
        <v>95</v>
      </c>
      <c r="D79" s="1">
        <v>45</v>
      </c>
      <c r="E79" s="2">
        <v>0.6889</v>
      </c>
      <c r="F79" s="3">
        <f t="shared" si="13"/>
        <v>31.0005</v>
      </c>
      <c r="G79" s="1">
        <v>249</v>
      </c>
      <c r="H79" s="2">
        <v>0.5622</v>
      </c>
      <c r="I79" s="3">
        <f t="shared" si="7"/>
        <v>139.9878</v>
      </c>
      <c r="J79" s="1">
        <v>467</v>
      </c>
      <c r="K79" s="2">
        <v>0.5246</v>
      </c>
      <c r="L79" s="3">
        <f t="shared" si="8"/>
        <v>244.9882</v>
      </c>
      <c r="M79" s="1">
        <v>337</v>
      </c>
      <c r="N79" s="2">
        <v>0.9021</v>
      </c>
      <c r="O79" s="3">
        <f t="shared" si="9"/>
        <v>304.0077</v>
      </c>
      <c r="P79" s="3">
        <f t="shared" si="10"/>
        <v>1098</v>
      </c>
      <c r="Q79" s="3">
        <f t="shared" si="11"/>
        <v>719.9842</v>
      </c>
      <c r="R79" s="2">
        <f t="shared" si="12"/>
        <v>0.655723315118397</v>
      </c>
      <c r="S79" s="1">
        <v>7392</v>
      </c>
      <c r="T79" s="1">
        <v>99</v>
      </c>
      <c r="U79" s="2">
        <v>0.0134</v>
      </c>
      <c r="V79" s="1">
        <v>0</v>
      </c>
      <c r="W79" s="2">
        <v>0</v>
      </c>
    </row>
    <row r="80" spans="1:23">
      <c r="A80" s="1">
        <v>29</v>
      </c>
      <c r="B80" s="1">
        <v>442029</v>
      </c>
      <c r="C80" s="1" t="s">
        <v>96</v>
      </c>
      <c r="D80" s="1">
        <v>169</v>
      </c>
      <c r="E80" s="2">
        <v>0.7574</v>
      </c>
      <c r="F80" s="3">
        <f t="shared" si="13"/>
        <v>128.0006</v>
      </c>
      <c r="G80" s="1">
        <v>303</v>
      </c>
      <c r="H80" s="2">
        <v>0.5611</v>
      </c>
      <c r="I80" s="3">
        <f t="shared" si="7"/>
        <v>170.0133</v>
      </c>
      <c r="J80" s="1">
        <v>322</v>
      </c>
      <c r="K80" s="2">
        <v>0.5528</v>
      </c>
      <c r="L80" s="3">
        <f t="shared" si="8"/>
        <v>178.0016</v>
      </c>
      <c r="M80" s="1">
        <v>176</v>
      </c>
      <c r="N80" s="2">
        <v>0.8977</v>
      </c>
      <c r="O80" s="3">
        <f t="shared" si="9"/>
        <v>157.9952</v>
      </c>
      <c r="P80" s="3">
        <f t="shared" si="10"/>
        <v>970</v>
      </c>
      <c r="Q80" s="3">
        <f t="shared" si="11"/>
        <v>634.0107</v>
      </c>
      <c r="R80" s="2">
        <f t="shared" si="12"/>
        <v>0.653619278350515</v>
      </c>
      <c r="S80" s="1">
        <v>2502</v>
      </c>
      <c r="T80" s="1">
        <v>26</v>
      </c>
      <c r="U80" s="2">
        <v>0.0104</v>
      </c>
      <c r="V80" s="1">
        <v>0</v>
      </c>
      <c r="W80" s="2">
        <v>0</v>
      </c>
    </row>
    <row r="81" spans="1:23">
      <c r="A81" s="1">
        <v>74</v>
      </c>
      <c r="B81" s="1">
        <v>442076</v>
      </c>
      <c r="C81" s="1" t="s">
        <v>97</v>
      </c>
      <c r="D81" s="1">
        <v>73</v>
      </c>
      <c r="E81" s="2">
        <v>0.7808</v>
      </c>
      <c r="F81" s="3">
        <f t="shared" si="13"/>
        <v>56.9984</v>
      </c>
      <c r="G81" s="1">
        <v>112</v>
      </c>
      <c r="H81" s="2">
        <v>0.6339</v>
      </c>
      <c r="I81" s="3">
        <f t="shared" si="7"/>
        <v>70.9968</v>
      </c>
      <c r="J81" s="1">
        <v>125</v>
      </c>
      <c r="K81" s="2">
        <v>0.464</v>
      </c>
      <c r="L81" s="3">
        <f t="shared" si="8"/>
        <v>58</v>
      </c>
      <c r="M81" s="1">
        <v>81</v>
      </c>
      <c r="N81" s="2">
        <v>0.8148</v>
      </c>
      <c r="O81" s="3">
        <f t="shared" si="9"/>
        <v>65.9988</v>
      </c>
      <c r="P81" s="3">
        <f t="shared" si="10"/>
        <v>391</v>
      </c>
      <c r="Q81" s="3">
        <f t="shared" si="11"/>
        <v>251.994</v>
      </c>
      <c r="R81" s="2">
        <f t="shared" si="12"/>
        <v>0.644485933503836</v>
      </c>
      <c r="S81" s="1">
        <v>1460</v>
      </c>
      <c r="T81" s="1">
        <v>16</v>
      </c>
      <c r="U81" s="2">
        <v>0.011</v>
      </c>
      <c r="V81" s="1">
        <v>0</v>
      </c>
      <c r="W81" s="2">
        <v>0</v>
      </c>
    </row>
    <row r="82" spans="1:23">
      <c r="A82" s="1">
        <v>95</v>
      </c>
      <c r="B82" s="1">
        <v>442097</v>
      </c>
      <c r="C82" s="1" t="s">
        <v>98</v>
      </c>
      <c r="D82" s="1">
        <v>44</v>
      </c>
      <c r="E82" s="2">
        <v>0.8636</v>
      </c>
      <c r="F82" s="3">
        <f t="shared" si="13"/>
        <v>37.9984</v>
      </c>
      <c r="G82" s="1">
        <v>130</v>
      </c>
      <c r="H82" s="2">
        <v>0.5308</v>
      </c>
      <c r="I82" s="3">
        <f t="shared" si="7"/>
        <v>69.004</v>
      </c>
      <c r="J82" s="1">
        <v>157</v>
      </c>
      <c r="K82" s="2">
        <v>0.5096</v>
      </c>
      <c r="L82" s="3">
        <f t="shared" si="8"/>
        <v>80.0072</v>
      </c>
      <c r="M82" s="1">
        <v>89</v>
      </c>
      <c r="N82" s="2">
        <v>0.9213</v>
      </c>
      <c r="O82" s="3">
        <f t="shared" si="9"/>
        <v>81.9957</v>
      </c>
      <c r="P82" s="3">
        <f t="shared" si="10"/>
        <v>420</v>
      </c>
      <c r="Q82" s="3">
        <f t="shared" si="11"/>
        <v>269.0053</v>
      </c>
      <c r="R82" s="2">
        <f t="shared" si="12"/>
        <v>0.64048880952381</v>
      </c>
      <c r="S82" s="1">
        <v>463</v>
      </c>
      <c r="T82" s="1">
        <v>3</v>
      </c>
      <c r="U82" s="2">
        <v>0.0065</v>
      </c>
      <c r="V82" s="1">
        <v>0</v>
      </c>
      <c r="W82" s="2">
        <v>0</v>
      </c>
    </row>
    <row r="83" spans="1:23">
      <c r="A83" s="1">
        <v>57</v>
      </c>
      <c r="B83" s="1">
        <v>442059</v>
      </c>
      <c r="C83" s="1" t="s">
        <v>99</v>
      </c>
      <c r="D83" s="1">
        <v>75</v>
      </c>
      <c r="E83" s="2">
        <v>0.8133</v>
      </c>
      <c r="F83" s="3">
        <f t="shared" si="13"/>
        <v>60.9975</v>
      </c>
      <c r="G83" s="1">
        <v>142</v>
      </c>
      <c r="H83" s="2">
        <v>0.5634</v>
      </c>
      <c r="I83" s="3">
        <f t="shared" si="7"/>
        <v>80.0028</v>
      </c>
      <c r="J83" s="1">
        <v>185</v>
      </c>
      <c r="K83" s="2">
        <v>0.4486</v>
      </c>
      <c r="L83" s="3">
        <f t="shared" si="8"/>
        <v>82.991</v>
      </c>
      <c r="M83" s="1">
        <v>118</v>
      </c>
      <c r="N83" s="2">
        <v>0.9237</v>
      </c>
      <c r="O83" s="3">
        <f t="shared" si="9"/>
        <v>108.9966</v>
      </c>
      <c r="P83" s="3">
        <f t="shared" si="10"/>
        <v>520</v>
      </c>
      <c r="Q83" s="3">
        <f t="shared" si="11"/>
        <v>332.9879</v>
      </c>
      <c r="R83" s="2">
        <f t="shared" si="12"/>
        <v>0.640361346153846</v>
      </c>
      <c r="S83" s="1">
        <v>3275</v>
      </c>
      <c r="T83" s="1">
        <v>36</v>
      </c>
      <c r="U83" s="2">
        <v>0.011</v>
      </c>
      <c r="V83" s="1">
        <v>0</v>
      </c>
      <c r="W83" s="2">
        <v>0</v>
      </c>
    </row>
    <row r="84" spans="1:23">
      <c r="A84" s="1">
        <v>13</v>
      </c>
      <c r="B84" s="1">
        <v>442013</v>
      </c>
      <c r="C84" s="1" t="s">
        <v>100</v>
      </c>
      <c r="D84" s="1">
        <v>179</v>
      </c>
      <c r="E84" s="2">
        <v>0.7821</v>
      </c>
      <c r="F84" s="3">
        <f t="shared" si="13"/>
        <v>139.9959</v>
      </c>
      <c r="G84" s="1">
        <v>397</v>
      </c>
      <c r="H84" s="2">
        <v>0.534</v>
      </c>
      <c r="I84" s="3">
        <f t="shared" si="7"/>
        <v>211.998</v>
      </c>
      <c r="J84" s="1">
        <v>532</v>
      </c>
      <c r="K84" s="2">
        <v>0.5169</v>
      </c>
      <c r="L84" s="3">
        <f t="shared" si="8"/>
        <v>274.9908</v>
      </c>
      <c r="M84" s="1">
        <v>337</v>
      </c>
      <c r="N84" s="2">
        <v>0.8843</v>
      </c>
      <c r="O84" s="3">
        <f t="shared" si="9"/>
        <v>298.0091</v>
      </c>
      <c r="P84" s="3">
        <f t="shared" si="10"/>
        <v>1445</v>
      </c>
      <c r="Q84" s="3">
        <f t="shared" si="11"/>
        <v>924.9938</v>
      </c>
      <c r="R84" s="2">
        <f t="shared" si="12"/>
        <v>0.640134117647059</v>
      </c>
      <c r="S84" s="1">
        <v>7732</v>
      </c>
      <c r="T84" s="1">
        <v>96</v>
      </c>
      <c r="U84" s="2">
        <v>0.0124</v>
      </c>
      <c r="V84" s="1">
        <v>0</v>
      </c>
      <c r="W84" s="2">
        <v>0</v>
      </c>
    </row>
    <row r="85" spans="1:23">
      <c r="A85" s="1">
        <v>92</v>
      </c>
      <c r="B85" s="1">
        <v>442094</v>
      </c>
      <c r="C85" s="1" t="s">
        <v>101</v>
      </c>
      <c r="D85" s="1">
        <v>80</v>
      </c>
      <c r="E85" s="2">
        <v>0.8</v>
      </c>
      <c r="F85" s="3">
        <f t="shared" si="13"/>
        <v>64</v>
      </c>
      <c r="G85" s="1">
        <v>223</v>
      </c>
      <c r="H85" s="2">
        <v>0.6054</v>
      </c>
      <c r="I85" s="3">
        <f t="shared" si="7"/>
        <v>135.0042</v>
      </c>
      <c r="J85" s="1">
        <v>326</v>
      </c>
      <c r="K85" s="2">
        <v>0.4509</v>
      </c>
      <c r="L85" s="3">
        <f t="shared" si="8"/>
        <v>146.9934</v>
      </c>
      <c r="M85" s="1">
        <v>197</v>
      </c>
      <c r="N85" s="2">
        <v>0.8985</v>
      </c>
      <c r="O85" s="3">
        <f t="shared" si="9"/>
        <v>177.0045</v>
      </c>
      <c r="P85" s="3">
        <f t="shared" si="10"/>
        <v>826</v>
      </c>
      <c r="Q85" s="3">
        <f t="shared" si="11"/>
        <v>523.0021</v>
      </c>
      <c r="R85" s="2">
        <f t="shared" si="12"/>
        <v>0.633174455205811</v>
      </c>
      <c r="S85" s="1">
        <v>1750</v>
      </c>
      <c r="T85" s="1">
        <v>40</v>
      </c>
      <c r="U85" s="2">
        <v>0.0229</v>
      </c>
      <c r="V85" s="1">
        <v>0</v>
      </c>
      <c r="W85" s="2">
        <v>0</v>
      </c>
    </row>
    <row r="86" spans="1:23">
      <c r="A86" s="1">
        <v>23</v>
      </c>
      <c r="B86" s="1">
        <v>442023</v>
      </c>
      <c r="C86" s="1" t="s">
        <v>102</v>
      </c>
      <c r="D86" s="1">
        <v>31</v>
      </c>
      <c r="E86" s="2">
        <v>0.7097</v>
      </c>
      <c r="F86" s="3">
        <f t="shared" si="13"/>
        <v>22.0007</v>
      </c>
      <c r="G86" s="1">
        <v>102</v>
      </c>
      <c r="H86" s="2">
        <v>0.5784</v>
      </c>
      <c r="I86" s="3">
        <f t="shared" si="7"/>
        <v>58.9968</v>
      </c>
      <c r="J86" s="1">
        <v>106</v>
      </c>
      <c r="K86" s="2">
        <v>0.4528</v>
      </c>
      <c r="L86" s="3">
        <f t="shared" si="8"/>
        <v>47.9968</v>
      </c>
      <c r="M86" s="1">
        <v>84</v>
      </c>
      <c r="N86" s="2">
        <v>0.869</v>
      </c>
      <c r="O86" s="3">
        <f t="shared" si="9"/>
        <v>72.996</v>
      </c>
      <c r="P86" s="3">
        <f t="shared" si="10"/>
        <v>323</v>
      </c>
      <c r="Q86" s="3">
        <f t="shared" si="11"/>
        <v>201.9903</v>
      </c>
      <c r="R86" s="2">
        <f t="shared" si="12"/>
        <v>0.625356965944272</v>
      </c>
      <c r="S86" s="1">
        <v>1424</v>
      </c>
      <c r="T86" s="1">
        <v>22</v>
      </c>
      <c r="U86" s="2">
        <v>0.0154</v>
      </c>
      <c r="V86" s="1">
        <v>1</v>
      </c>
      <c r="W86" s="2">
        <v>0.0007</v>
      </c>
    </row>
    <row r="87" spans="1:23">
      <c r="A87" s="1">
        <v>90</v>
      </c>
      <c r="B87" s="1">
        <v>442092</v>
      </c>
      <c r="C87" s="1" t="s">
        <v>103</v>
      </c>
      <c r="D87" s="1">
        <v>14</v>
      </c>
      <c r="E87" s="2">
        <v>0.7143</v>
      </c>
      <c r="F87" s="3">
        <f t="shared" si="13"/>
        <v>10.0002</v>
      </c>
      <c r="G87" s="1">
        <v>41</v>
      </c>
      <c r="H87" s="2">
        <v>0.5122</v>
      </c>
      <c r="I87" s="3">
        <f t="shared" si="7"/>
        <v>21.0002</v>
      </c>
      <c r="J87" s="1">
        <v>50</v>
      </c>
      <c r="K87" s="2">
        <v>0.42</v>
      </c>
      <c r="L87" s="3">
        <f t="shared" si="8"/>
        <v>21</v>
      </c>
      <c r="M87" s="1">
        <v>39</v>
      </c>
      <c r="N87" s="2">
        <v>0.9744</v>
      </c>
      <c r="O87" s="3">
        <f t="shared" si="9"/>
        <v>38.0016</v>
      </c>
      <c r="P87" s="3">
        <f t="shared" si="10"/>
        <v>144</v>
      </c>
      <c r="Q87" s="3">
        <f t="shared" si="11"/>
        <v>90.002</v>
      </c>
      <c r="R87" s="2">
        <f t="shared" si="12"/>
        <v>0.625013888888889</v>
      </c>
      <c r="S87" s="1">
        <v>616</v>
      </c>
      <c r="T87" s="1">
        <v>8</v>
      </c>
      <c r="U87" s="2">
        <v>0.013</v>
      </c>
      <c r="V87" s="1">
        <v>0</v>
      </c>
      <c r="W87" s="2">
        <v>0</v>
      </c>
    </row>
    <row r="88" spans="1:23">
      <c r="A88" s="4">
        <v>48</v>
      </c>
      <c r="B88" s="4">
        <v>442049</v>
      </c>
      <c r="C88" s="4" t="s">
        <v>114</v>
      </c>
      <c r="D88" s="4">
        <v>0</v>
      </c>
      <c r="E88" s="4">
        <v>0</v>
      </c>
      <c r="F88" s="5">
        <f t="shared" si="13"/>
        <v>0</v>
      </c>
      <c r="G88" s="4">
        <v>23</v>
      </c>
      <c r="H88" s="6">
        <v>0.6957</v>
      </c>
      <c r="I88" s="5">
        <f t="shared" si="7"/>
        <v>16.0011</v>
      </c>
      <c r="J88" s="4">
        <v>63</v>
      </c>
      <c r="K88" s="6">
        <v>0.4603</v>
      </c>
      <c r="L88" s="5">
        <f t="shared" si="8"/>
        <v>28.9989</v>
      </c>
      <c r="M88" s="4">
        <v>42</v>
      </c>
      <c r="N88" s="6">
        <v>0.8333</v>
      </c>
      <c r="O88" s="5">
        <f t="shared" si="9"/>
        <v>34.9986</v>
      </c>
      <c r="P88" s="5">
        <f t="shared" si="10"/>
        <v>128</v>
      </c>
      <c r="Q88" s="5">
        <f t="shared" si="11"/>
        <v>79.9986</v>
      </c>
      <c r="R88" s="6">
        <f t="shared" si="12"/>
        <v>0.6249890625</v>
      </c>
      <c r="S88" s="4">
        <v>1198</v>
      </c>
      <c r="T88" s="4">
        <v>9</v>
      </c>
      <c r="U88" s="6">
        <v>0.0075</v>
      </c>
      <c r="V88" s="4">
        <v>0</v>
      </c>
      <c r="W88" s="6">
        <v>0</v>
      </c>
    </row>
    <row r="89" spans="1:23">
      <c r="A89" s="1">
        <v>64</v>
      </c>
      <c r="B89" s="1">
        <v>442066</v>
      </c>
      <c r="C89" s="1" t="s">
        <v>104</v>
      </c>
      <c r="D89" s="1">
        <v>14</v>
      </c>
      <c r="E89" s="2">
        <v>0.7857</v>
      </c>
      <c r="F89" s="3">
        <f t="shared" si="13"/>
        <v>10.9998</v>
      </c>
      <c r="G89" s="1">
        <v>48</v>
      </c>
      <c r="H89" s="2">
        <v>0.4792</v>
      </c>
      <c r="I89" s="3">
        <f t="shared" si="7"/>
        <v>23.0016</v>
      </c>
      <c r="J89" s="1">
        <v>60</v>
      </c>
      <c r="K89" s="2">
        <v>0.5167</v>
      </c>
      <c r="L89" s="3">
        <f t="shared" si="8"/>
        <v>31.002</v>
      </c>
      <c r="M89" s="1">
        <v>40</v>
      </c>
      <c r="N89" s="2">
        <v>0.9</v>
      </c>
      <c r="O89" s="3">
        <f t="shared" si="9"/>
        <v>36</v>
      </c>
      <c r="P89" s="3">
        <f t="shared" si="10"/>
        <v>162</v>
      </c>
      <c r="Q89" s="3">
        <f t="shared" si="11"/>
        <v>101.0034</v>
      </c>
      <c r="R89" s="2">
        <f t="shared" si="12"/>
        <v>0.623477777777778</v>
      </c>
      <c r="S89" s="1">
        <v>975</v>
      </c>
      <c r="T89" s="1">
        <v>8</v>
      </c>
      <c r="U89" s="2">
        <v>0.0082</v>
      </c>
      <c r="V89" s="1">
        <v>0</v>
      </c>
      <c r="W89" s="2">
        <v>0</v>
      </c>
    </row>
    <row r="90" spans="1:23">
      <c r="A90" s="1">
        <v>75</v>
      </c>
      <c r="B90" s="1">
        <v>442077</v>
      </c>
      <c r="C90" s="1" t="s">
        <v>105</v>
      </c>
      <c r="D90" s="1">
        <v>47</v>
      </c>
      <c r="E90" s="2">
        <v>0.6809</v>
      </c>
      <c r="F90" s="3">
        <f t="shared" si="13"/>
        <v>32.0023</v>
      </c>
      <c r="G90" s="1">
        <v>90</v>
      </c>
      <c r="H90" s="2">
        <v>0.5333</v>
      </c>
      <c r="I90" s="3">
        <f t="shared" si="7"/>
        <v>47.997</v>
      </c>
      <c r="J90" s="1">
        <v>145</v>
      </c>
      <c r="K90" s="2">
        <v>0.5172</v>
      </c>
      <c r="L90" s="3">
        <f t="shared" si="8"/>
        <v>74.994</v>
      </c>
      <c r="M90" s="1">
        <v>73</v>
      </c>
      <c r="N90" s="2">
        <v>0.863</v>
      </c>
      <c r="O90" s="3">
        <f t="shared" si="9"/>
        <v>62.999</v>
      </c>
      <c r="P90" s="3">
        <f t="shared" si="10"/>
        <v>355</v>
      </c>
      <c r="Q90" s="3">
        <f t="shared" si="11"/>
        <v>217.9923</v>
      </c>
      <c r="R90" s="2">
        <f t="shared" si="12"/>
        <v>0.614062816901408</v>
      </c>
      <c r="S90" s="1">
        <v>1362</v>
      </c>
      <c r="T90" s="1">
        <v>13</v>
      </c>
      <c r="U90" s="2">
        <v>0.0095</v>
      </c>
      <c r="V90" s="1">
        <v>0</v>
      </c>
      <c r="W90" s="2">
        <v>0</v>
      </c>
    </row>
    <row r="91" spans="1:23">
      <c r="A91" s="1">
        <v>59</v>
      </c>
      <c r="B91" s="1">
        <v>442061</v>
      </c>
      <c r="C91" s="1" t="s">
        <v>106</v>
      </c>
      <c r="D91" s="1">
        <v>33</v>
      </c>
      <c r="E91" s="2">
        <v>0.697</v>
      </c>
      <c r="F91" s="3">
        <f t="shared" si="13"/>
        <v>23.001</v>
      </c>
      <c r="G91" s="1">
        <v>86</v>
      </c>
      <c r="H91" s="2">
        <v>0.4302</v>
      </c>
      <c r="I91" s="3">
        <f t="shared" si="7"/>
        <v>36.9972</v>
      </c>
      <c r="J91" s="1">
        <v>143</v>
      </c>
      <c r="K91" s="2">
        <v>0.5175</v>
      </c>
      <c r="L91" s="3">
        <f t="shared" si="8"/>
        <v>74.0025</v>
      </c>
      <c r="M91" s="1">
        <v>99</v>
      </c>
      <c r="N91" s="2">
        <v>0.8485</v>
      </c>
      <c r="O91" s="3">
        <f t="shared" si="9"/>
        <v>84.0015</v>
      </c>
      <c r="P91" s="3">
        <f t="shared" si="10"/>
        <v>361</v>
      </c>
      <c r="Q91" s="3">
        <f t="shared" si="11"/>
        <v>218.0022</v>
      </c>
      <c r="R91" s="2">
        <f t="shared" si="12"/>
        <v>0.603884210526316</v>
      </c>
      <c r="S91" s="1">
        <v>2149</v>
      </c>
      <c r="T91" s="1">
        <v>18</v>
      </c>
      <c r="U91" s="2">
        <v>0.0084</v>
      </c>
      <c r="V91" s="1">
        <v>0</v>
      </c>
      <c r="W91" s="2">
        <v>0</v>
      </c>
    </row>
    <row r="92" spans="1:23">
      <c r="A92" s="1">
        <v>28</v>
      </c>
      <c r="B92" s="1">
        <v>442028</v>
      </c>
      <c r="C92" s="1" t="s">
        <v>107</v>
      </c>
      <c r="D92" s="1">
        <v>35</v>
      </c>
      <c r="E92" s="2">
        <v>0.6857</v>
      </c>
      <c r="F92" s="3">
        <f t="shared" si="13"/>
        <v>23.9995</v>
      </c>
      <c r="G92" s="1">
        <v>36</v>
      </c>
      <c r="H92" s="2">
        <v>0.6111</v>
      </c>
      <c r="I92" s="3">
        <f t="shared" si="7"/>
        <v>21.9996</v>
      </c>
      <c r="J92" s="1">
        <v>78</v>
      </c>
      <c r="K92" s="2">
        <v>0.3462</v>
      </c>
      <c r="L92" s="3">
        <f t="shared" si="8"/>
        <v>27.0036</v>
      </c>
      <c r="M92" s="1">
        <v>43</v>
      </c>
      <c r="N92" s="2">
        <v>0.9767</v>
      </c>
      <c r="O92" s="3">
        <f t="shared" si="9"/>
        <v>41.9981</v>
      </c>
      <c r="P92" s="3">
        <f t="shared" si="10"/>
        <v>192</v>
      </c>
      <c r="Q92" s="3">
        <f t="shared" si="11"/>
        <v>115.0008</v>
      </c>
      <c r="R92" s="2">
        <f t="shared" si="12"/>
        <v>0.5989625</v>
      </c>
      <c r="S92" s="1">
        <v>942</v>
      </c>
      <c r="T92" s="1">
        <v>10</v>
      </c>
      <c r="U92" s="2">
        <v>0.0106</v>
      </c>
      <c r="V92" s="1">
        <v>0</v>
      </c>
      <c r="W92" s="2">
        <v>0</v>
      </c>
    </row>
    <row r="93" spans="1:23">
      <c r="A93" s="1">
        <v>33</v>
      </c>
      <c r="B93" s="1">
        <v>442034</v>
      </c>
      <c r="C93" s="1" t="s">
        <v>108</v>
      </c>
      <c r="D93" s="1">
        <v>1</v>
      </c>
      <c r="E93" s="2">
        <v>0</v>
      </c>
      <c r="F93" s="3">
        <f t="shared" si="13"/>
        <v>0</v>
      </c>
      <c r="G93" s="1">
        <v>5</v>
      </c>
      <c r="H93" s="2">
        <v>0.8</v>
      </c>
      <c r="I93" s="3">
        <f t="shared" si="7"/>
        <v>4</v>
      </c>
      <c r="J93" s="1">
        <v>24</v>
      </c>
      <c r="K93" s="2">
        <v>0.375</v>
      </c>
      <c r="L93" s="3">
        <f t="shared" si="8"/>
        <v>9</v>
      </c>
      <c r="M93" s="1">
        <v>11</v>
      </c>
      <c r="N93" s="2">
        <v>1</v>
      </c>
      <c r="O93" s="3">
        <f t="shared" si="9"/>
        <v>11</v>
      </c>
      <c r="P93" s="3">
        <f t="shared" si="10"/>
        <v>41</v>
      </c>
      <c r="Q93" s="3">
        <f t="shared" si="11"/>
        <v>24</v>
      </c>
      <c r="R93" s="2">
        <f t="shared" si="12"/>
        <v>0.585365853658537</v>
      </c>
      <c r="S93" s="1">
        <v>331</v>
      </c>
      <c r="T93" s="1">
        <v>3</v>
      </c>
      <c r="U93" s="2">
        <v>0.0091</v>
      </c>
      <c r="V93" s="1">
        <v>0</v>
      </c>
      <c r="W93" s="2">
        <v>0</v>
      </c>
    </row>
    <row r="94" spans="1:23">
      <c r="A94" s="4">
        <v>42</v>
      </c>
      <c r="B94" s="4">
        <v>442043</v>
      </c>
      <c r="C94" s="4" t="s">
        <v>115</v>
      </c>
      <c r="D94" s="4">
        <v>0</v>
      </c>
      <c r="E94" s="4">
        <v>0</v>
      </c>
      <c r="F94" s="5">
        <f t="shared" si="13"/>
        <v>0</v>
      </c>
      <c r="G94" s="4">
        <v>13</v>
      </c>
      <c r="H94" s="6">
        <v>0.5385</v>
      </c>
      <c r="I94" s="5">
        <f t="shared" si="7"/>
        <v>7.0005</v>
      </c>
      <c r="J94" s="4">
        <v>30</v>
      </c>
      <c r="K94" s="6">
        <v>0.4667</v>
      </c>
      <c r="L94" s="5">
        <f t="shared" si="8"/>
        <v>14.001</v>
      </c>
      <c r="M94" s="4">
        <v>30</v>
      </c>
      <c r="N94" s="6">
        <v>0.6667</v>
      </c>
      <c r="O94" s="5">
        <f t="shared" si="9"/>
        <v>20.001</v>
      </c>
      <c r="P94" s="5">
        <f t="shared" si="10"/>
        <v>73</v>
      </c>
      <c r="Q94" s="5">
        <f t="shared" si="11"/>
        <v>41.0025</v>
      </c>
      <c r="R94" s="6">
        <f t="shared" si="12"/>
        <v>0.561678082191781</v>
      </c>
      <c r="S94" s="4">
        <v>1505</v>
      </c>
      <c r="T94" s="4">
        <v>29</v>
      </c>
      <c r="U94" s="6">
        <v>0.0193</v>
      </c>
      <c r="V94" s="4">
        <v>0</v>
      </c>
      <c r="W94" s="6">
        <v>0</v>
      </c>
    </row>
    <row r="95" spans="1:23">
      <c r="A95" s="1">
        <v>62</v>
      </c>
      <c r="B95" s="1">
        <v>442064</v>
      </c>
      <c r="C95" s="1" t="s">
        <v>109</v>
      </c>
      <c r="D95" s="1">
        <v>10</v>
      </c>
      <c r="E95" s="2">
        <v>0.7</v>
      </c>
      <c r="F95" s="3">
        <f t="shared" si="13"/>
        <v>7</v>
      </c>
      <c r="G95" s="1">
        <v>61</v>
      </c>
      <c r="H95" s="2">
        <v>0.541</v>
      </c>
      <c r="I95" s="3">
        <f t="shared" si="7"/>
        <v>33.001</v>
      </c>
      <c r="J95" s="1">
        <v>121</v>
      </c>
      <c r="K95" s="2">
        <v>0.3719</v>
      </c>
      <c r="L95" s="3">
        <f t="shared" si="8"/>
        <v>44.9999</v>
      </c>
      <c r="M95" s="1">
        <v>52</v>
      </c>
      <c r="N95" s="2">
        <v>0.9423</v>
      </c>
      <c r="O95" s="3">
        <f t="shared" si="9"/>
        <v>48.9996</v>
      </c>
      <c r="P95" s="3">
        <f t="shared" si="10"/>
        <v>244</v>
      </c>
      <c r="Q95" s="3">
        <f t="shared" si="11"/>
        <v>134.0005</v>
      </c>
      <c r="R95" s="2">
        <f t="shared" si="12"/>
        <v>0.54918237704918</v>
      </c>
      <c r="S95" s="1">
        <v>1890</v>
      </c>
      <c r="T95" s="1">
        <v>33</v>
      </c>
      <c r="U95" s="2">
        <v>0.0175</v>
      </c>
      <c r="V95" s="1">
        <v>0</v>
      </c>
      <c r="W95" s="2">
        <v>0</v>
      </c>
    </row>
    <row r="96" spans="1:23">
      <c r="A96" s="4">
        <v>35</v>
      </c>
      <c r="B96" s="4">
        <v>442036</v>
      </c>
      <c r="C96" s="4" t="s">
        <v>116</v>
      </c>
      <c r="D96" s="4">
        <v>0</v>
      </c>
      <c r="E96" s="4">
        <v>0</v>
      </c>
      <c r="F96" s="5">
        <f t="shared" si="13"/>
        <v>0</v>
      </c>
      <c r="G96" s="4">
        <v>4</v>
      </c>
      <c r="H96" s="6">
        <v>0.25</v>
      </c>
      <c r="I96" s="5">
        <f t="shared" si="7"/>
        <v>1</v>
      </c>
      <c r="J96" s="4">
        <v>15</v>
      </c>
      <c r="K96" s="6">
        <v>0.4</v>
      </c>
      <c r="L96" s="5">
        <f t="shared" si="8"/>
        <v>6</v>
      </c>
      <c r="M96" s="4">
        <v>11</v>
      </c>
      <c r="N96" s="6">
        <v>0.8182</v>
      </c>
      <c r="O96" s="5">
        <f t="shared" si="9"/>
        <v>9.0002</v>
      </c>
      <c r="P96" s="5">
        <f t="shared" si="10"/>
        <v>30</v>
      </c>
      <c r="Q96" s="5">
        <f t="shared" si="11"/>
        <v>16.0002</v>
      </c>
      <c r="R96" s="6">
        <f t="shared" si="12"/>
        <v>0.53334</v>
      </c>
      <c r="S96" s="4">
        <v>883</v>
      </c>
      <c r="T96" s="4">
        <v>15</v>
      </c>
      <c r="U96" s="6">
        <v>0.017</v>
      </c>
      <c r="V96" s="4">
        <v>0</v>
      </c>
      <c r="W96" s="6">
        <v>0</v>
      </c>
    </row>
    <row r="97" spans="1:23">
      <c r="A97" s="1">
        <v>40</v>
      </c>
      <c r="B97" s="1">
        <v>442041</v>
      </c>
      <c r="C97" s="1" t="s">
        <v>110</v>
      </c>
      <c r="D97" s="1">
        <v>1</v>
      </c>
      <c r="E97" s="2">
        <v>0</v>
      </c>
      <c r="F97" s="3">
        <f t="shared" si="13"/>
        <v>0</v>
      </c>
      <c r="G97" s="1">
        <v>8</v>
      </c>
      <c r="H97" s="2">
        <v>0.5</v>
      </c>
      <c r="I97" s="3">
        <f t="shared" si="7"/>
        <v>4</v>
      </c>
      <c r="J97" s="1">
        <v>7</v>
      </c>
      <c r="K97" s="2">
        <v>0.2857</v>
      </c>
      <c r="L97" s="3">
        <f t="shared" si="8"/>
        <v>1.9999</v>
      </c>
      <c r="M97" s="1">
        <v>8</v>
      </c>
      <c r="N97" s="2">
        <v>0.625</v>
      </c>
      <c r="O97" s="3">
        <f t="shared" si="9"/>
        <v>5</v>
      </c>
      <c r="P97" s="3">
        <f t="shared" si="10"/>
        <v>24</v>
      </c>
      <c r="Q97" s="3">
        <f t="shared" si="11"/>
        <v>10.9999</v>
      </c>
      <c r="R97" s="2">
        <f t="shared" si="12"/>
        <v>0.458329166666667</v>
      </c>
      <c r="S97" s="1">
        <v>560</v>
      </c>
      <c r="T97" s="1">
        <v>2</v>
      </c>
      <c r="U97" s="2">
        <v>0.0036</v>
      </c>
      <c r="V97" s="1">
        <v>0</v>
      </c>
      <c r="W97" s="2">
        <v>0</v>
      </c>
    </row>
    <row r="98" spans="1:23">
      <c r="A98" s="1">
        <v>60</v>
      </c>
      <c r="B98" s="1">
        <v>442062</v>
      </c>
      <c r="C98" s="1" t="s">
        <v>111</v>
      </c>
      <c r="D98" s="1">
        <v>1</v>
      </c>
      <c r="E98" s="2">
        <v>1</v>
      </c>
      <c r="F98" s="3">
        <f t="shared" si="13"/>
        <v>1</v>
      </c>
      <c r="G98" s="1">
        <v>14</v>
      </c>
      <c r="H98" s="2">
        <v>0.2143</v>
      </c>
      <c r="I98" s="3">
        <f t="shared" si="7"/>
        <v>3.0002</v>
      </c>
      <c r="J98" s="1">
        <v>13</v>
      </c>
      <c r="K98" s="2">
        <v>0.3077</v>
      </c>
      <c r="L98" s="3">
        <f t="shared" si="8"/>
        <v>4.0001</v>
      </c>
      <c r="M98" s="1">
        <v>5</v>
      </c>
      <c r="N98" s="2">
        <v>1</v>
      </c>
      <c r="O98" s="3">
        <f t="shared" si="9"/>
        <v>5</v>
      </c>
      <c r="P98" s="3">
        <f t="shared" si="10"/>
        <v>33</v>
      </c>
      <c r="Q98" s="3">
        <f t="shared" si="11"/>
        <v>13.0003</v>
      </c>
      <c r="R98" s="2">
        <f t="shared" si="12"/>
        <v>0.393948484848485</v>
      </c>
      <c r="S98" s="1">
        <v>355</v>
      </c>
      <c r="T98" s="1">
        <v>2</v>
      </c>
      <c r="U98" s="2">
        <v>0.0056</v>
      </c>
      <c r="V98" s="1">
        <v>0</v>
      </c>
      <c r="W98" s="2">
        <v>0</v>
      </c>
    </row>
    <row r="99" spans="1:23">
      <c r="A99" s="4">
        <v>67</v>
      </c>
      <c r="B99" s="4">
        <v>442069</v>
      </c>
      <c r="C99" s="4" t="s">
        <v>117</v>
      </c>
      <c r="D99" s="4">
        <v>0</v>
      </c>
      <c r="E99" s="4">
        <v>0</v>
      </c>
      <c r="F99" s="5">
        <f t="shared" si="13"/>
        <v>0</v>
      </c>
      <c r="G99" s="4">
        <v>0</v>
      </c>
      <c r="H99" s="4">
        <v>0</v>
      </c>
      <c r="I99" s="5">
        <f t="shared" si="7"/>
        <v>0</v>
      </c>
      <c r="J99" s="4">
        <v>0</v>
      </c>
      <c r="K99" s="4">
        <v>0</v>
      </c>
      <c r="L99" s="5">
        <f t="shared" si="8"/>
        <v>0</v>
      </c>
      <c r="M99" s="4">
        <v>0</v>
      </c>
      <c r="N99" s="4">
        <v>0</v>
      </c>
      <c r="O99" s="5">
        <f t="shared" si="9"/>
        <v>0</v>
      </c>
      <c r="P99" s="5">
        <f t="shared" si="10"/>
        <v>0</v>
      </c>
      <c r="Q99" s="5">
        <f t="shared" si="11"/>
        <v>0</v>
      </c>
      <c r="R99" s="6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</row>
  </sheetData>
  <sortState ref="A1:W99">
    <sortCondition ref="R1:R99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中山无线电监测站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mok</cp:lastModifiedBy>
  <dcterms:created xsi:type="dcterms:W3CDTF">2022-01-21T05:37:00Z</dcterms:created>
  <dcterms:modified xsi:type="dcterms:W3CDTF">2024-07-29T02:37:51Z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1DCCEB505E014AF5B0CADDB23EF9AFB6_12</vt:lpwstr>
  </property>
</Properties>
</file>