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4" r:id="rId2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<sst xmlns="http://schemas.openxmlformats.org/spreadsheetml/2006/main" count="243" uniqueCount="122">
  <si>
    <t>驾校培训质量统计表（2021年5月份）</t>
  </si>
  <si>
    <t>序号</t>
  </si>
  <si>
    <t>驾校代码</t>
  </si>
  <si>
    <t>驾校名称</t>
  </si>
  <si>
    <t>科目一</t>
  </si>
  <si>
    <t>科目二</t>
  </si>
  <si>
    <t>科目三</t>
  </si>
  <si>
    <t>统合情况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</si>
  <si>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</si>
  <si>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</si>
  <si>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</si>
  <si>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</si>
  <si>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</si>
  <si>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</si>
  <si>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</si>
  <si>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</si>
  <si>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</si>
  <si>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</si>
  <si>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</si>
  <si>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金宁学院</t>
  </si>
  <si>
    <t>迅达驾校</t>
  </si>
  <si>
    <t>永胜驾校</t>
  </si>
  <si>
    <t>广捷驾校</t>
  </si>
  <si>
    <t>驾协驾校</t>
  </si>
  <si>
    <t>泓建驾校</t>
  </si>
  <si>
    <t>金基驾校</t>
  </si>
  <si>
    <t>中泰驾校</t>
  </si>
  <si>
    <t>恒通驾校</t>
  </si>
  <si>
    <t>前程驾校</t>
  </si>
  <si>
    <t>联达驾校</t>
  </si>
  <si>
    <t>学驾无忧</t>
  </si>
  <si>
    <t>建华驾校</t>
  </si>
  <si>
    <t>开延驾校</t>
  </si>
  <si>
    <t>天堡驾校</t>
  </si>
  <si>
    <t>永信驾校</t>
  </si>
  <si>
    <t>中翔驾校</t>
  </si>
  <si>
    <t>冠一驾校</t>
  </si>
  <si>
    <t>安达驾校</t>
  </si>
  <si>
    <t>骏兴驾校</t>
  </si>
  <si>
    <t>广兴驾校</t>
  </si>
  <si>
    <t>开心驾校</t>
  </si>
  <si>
    <t>创亿驾校</t>
  </si>
  <si>
    <t>致远驾校</t>
  </si>
  <si>
    <t>一新公司</t>
  </si>
  <si>
    <t>永鹏驾校</t>
  </si>
  <si>
    <t>交职驾校</t>
  </si>
  <si>
    <t>海泓驾校</t>
  </si>
  <si>
    <t>港信驾校</t>
  </si>
  <si>
    <t>至高驾校</t>
  </si>
  <si>
    <t>中山悦港</t>
  </si>
  <si>
    <t>志辉驾校</t>
  </si>
  <si>
    <t>骏宇驾校</t>
  </si>
  <si>
    <t>新广胜驾校</t>
  </si>
  <si>
    <t>太堡驾校</t>
  </si>
  <si>
    <t>申龙驾校</t>
  </si>
  <si>
    <t>联胜驾校</t>
  </si>
  <si>
    <t>合兴驾校</t>
  </si>
  <si>
    <t>鸿业驾校</t>
  </si>
  <si>
    <t>瀚东驾校</t>
  </si>
  <si>
    <t>顺达驾校</t>
  </si>
  <si>
    <t>顺捷驾校</t>
  </si>
  <si>
    <t>鸿福培训有限公司</t>
  </si>
  <si>
    <t>荣大驾校</t>
  </si>
  <si>
    <t>旭日驾校</t>
  </si>
  <si>
    <t>创远驾校</t>
  </si>
  <si>
    <t>泓兴驾校</t>
  </si>
  <si>
    <t>港龙驾校</t>
  </si>
  <si>
    <t>永成驾校</t>
  </si>
  <si>
    <t>广胜驾校</t>
  </si>
  <si>
    <t>智越驾校</t>
  </si>
  <si>
    <t>富强驾校</t>
  </si>
  <si>
    <t>中捷驾校</t>
  </si>
  <si>
    <t>东成驾校</t>
  </si>
  <si>
    <t>中榄驾校</t>
  </si>
  <si>
    <t>广通驾校</t>
  </si>
  <si>
    <t>炜烨驾校</t>
  </si>
  <si>
    <t>骐浩驾校</t>
  </si>
  <si>
    <t>永翔驾校</t>
  </si>
  <si>
    <t>龙兴驾校</t>
  </si>
  <si>
    <t>新信驾校</t>
  </si>
  <si>
    <t>晋昊驾校</t>
  </si>
  <si>
    <t>逸林驾校</t>
  </si>
  <si>
    <t>公路驾校</t>
  </si>
  <si>
    <t>顺通驾校</t>
  </si>
  <si>
    <t>中裕驾校</t>
  </si>
  <si>
    <t>港弘驾校</t>
  </si>
  <si>
    <t>广骏驾校</t>
  </si>
  <si>
    <t>中驾驾校</t>
  </si>
  <si>
    <t>顺景驾校</t>
  </si>
  <si>
    <t>中强驾校</t>
  </si>
  <si>
    <t>中锐驾校</t>
  </si>
  <si>
    <t>三泰驾校</t>
  </si>
  <si>
    <t>中荣驾校</t>
  </si>
  <si>
    <t>扬帆驾校</t>
  </si>
  <si>
    <t>鸿信驾校</t>
  </si>
  <si>
    <t>中南驾校</t>
  </si>
  <si>
    <t>合盛驾校</t>
  </si>
  <si>
    <t>温泉驾校</t>
  </si>
  <si>
    <t>德雅驾校</t>
  </si>
  <si>
    <t>泓泰驾校</t>
  </si>
  <si>
    <t>冠兴驾校</t>
  </si>
  <si>
    <t>中港驾校</t>
  </si>
  <si>
    <t>新达驾校</t>
  </si>
  <si>
    <t>中炬驾校</t>
  </si>
  <si>
    <t>越通驾校</t>
  </si>
  <si>
    <t>岭峡驾校</t>
  </si>
  <si>
    <t>祥和驾校</t>
  </si>
  <si>
    <t>天凯驾校</t>
  </si>
  <si>
    <t>骏邦驾校</t>
  </si>
  <si>
    <t>中芙驾校</t>
  </si>
  <si>
    <t>先达驾校</t>
  </si>
  <si>
    <t>华龙驾校</t>
  </si>
  <si>
    <t>大地驾校</t>
  </si>
  <si>
    <t>中成驾校</t>
  </si>
  <si>
    <t>中兴驾校</t>
  </si>
  <si>
    <t>--</t>
  </si>
  <si>
    <t>众一驾校</t>
  </si>
  <si>
    <t>沙溪教练场</t>
  </si>
  <si>
    <t>全宁驾校</t>
  </si>
  <si>
    <t>古镇广捷驾校</t>
  </si>
  <si>
    <t>说明：1、三年内驾龄驾驶人交通违法和事故是2021年4月的统计结果。2、中兴驾校、众一驾校、沙溪教练场、全宁驾校、古镇广捷驾校不纳入考评。</t>
  </si>
  <si>
    <t>驾校培训质量统计表（2021年4月份）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</si>
</sst>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5"/>
  <sheetViews>
    <sheetView tabSelected="1" topLeftCell="A94" workbookViewId="0">
      <selection activeCell="A105" sqref="A105:W105"/>
    </sheetView>
  </sheetViews>
  <sheetFormatPr defaultColWidth="9" defaultRowHeight="14"/>
  <cols>
    <col min="1" max="1" width="4.62727272727273" customWidth="1"/>
    <col min="2" max="2" width="7.62727272727273" customWidth="1"/>
    <col min="3" max="3" width="8.75454545454545" customWidth="1"/>
    <col min="4" max="4" width="5.37272727272727" style="8" customWidth="1"/>
    <col min="5" max="5" width="7.87272727272727" customWidth="1"/>
    <col min="6" max="6" width="6" customWidth="1"/>
    <col min="7" max="7" width="5.75454545454545" style="8" customWidth="1"/>
    <col min="8" max="8" width="7.5" customWidth="1"/>
    <col min="9" max="9" width="6" customWidth="1"/>
    <col min="10" max="10" width="6.25454545454545" style="8" customWidth="1"/>
    <col min="11" max="11" width="7.37272727272727" customWidth="1"/>
    <col min="12" max="12" width="6.12727272727273" customWidth="1"/>
    <col min="13" max="13" width="6" style="8" customWidth="1"/>
    <col min="14" max="14" width="7.5" customWidth="1"/>
    <col min="15" max="15" width="5.75454545454545" customWidth="1"/>
    <col min="16" max="16" width="5.87272727272727" customWidth="1"/>
    <col min="17" max="17" width="6" customWidth="1"/>
    <col min="18" max="18" width="7.37272727272727" customWidth="1"/>
    <col min="19" max="19" width="6.25454545454545" customWidth="1"/>
    <col min="20" max="20" width="5.12727272727273" customWidth="1"/>
    <col min="21" max="21" width="6.75454545454545" customWidth="1"/>
    <col min="22" max="22" width="4.87272727272727" customWidth="1"/>
    <col min="23" max="23" width="6.5" customWidth="1"/>
  </cols>
  <sheetData>
    <row r="1" ht="15" spans="1:23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>
      <c r="A2" s="11" t="s">
        <v>1</v>
      </c>
      <c r="B2" s="11" t="s">
        <v>2</v>
      </c>
      <c r="C2" s="11" t="s">
        <v>3</v>
      </c>
      <c r="D2" s="11" t="s">
        <v>4</v>
      </c>
      <c r="E2" s="11"/>
      <c r="F2" s="11"/>
      <c r="G2" s="11" t="s">
        <v>5</v>
      </c>
      <c r="H2" s="11"/>
      <c r="I2" s="11"/>
      <c r="J2" s="11" t="s">
        <v>6</v>
      </c>
      <c r="K2" s="11"/>
      <c r="L2" s="11"/>
      <c r="M2" s="11"/>
      <c r="N2" s="11"/>
      <c r="O2" s="11"/>
      <c r="P2" s="13" t="s">
        <v>7</v>
      </c>
      <c r="Q2" s="13"/>
      <c r="R2" s="13"/>
      <c r="S2" s="11" t="s">
        <v>8</v>
      </c>
      <c r="T2" s="11"/>
      <c r="U2" s="11"/>
      <c r="V2" s="11"/>
      <c r="W2" s="11"/>
    </row>
    <row r="3" spans="1:23">
      <c r="A3" s="11"/>
      <c r="B3" s="11"/>
      <c r="C3" s="11"/>
      <c r="D3" s="12" t="s">
        <v>9</v>
      </c>
      <c r="E3" s="11" t="s">
        <v>10</v>
      </c>
      <c r="F3" s="12" t="s">
        <v>11</v>
      </c>
      <c r="G3" s="12" t="s">
        <v>9</v>
      </c>
      <c r="H3" s="11" t="s">
        <v>10</v>
      </c>
      <c r="I3" s="12" t="s">
        <v>11</v>
      </c>
      <c r="J3" s="11" t="s">
        <v>12</v>
      </c>
      <c r="K3" s="11"/>
      <c r="L3" s="12" t="s">
        <v>11</v>
      </c>
      <c r="M3" s="11" t="s">
        <v>13</v>
      </c>
      <c r="N3" s="11"/>
      <c r="O3" s="12" t="s">
        <v>11</v>
      </c>
      <c r="P3" s="13" t="s">
        <v>14</v>
      </c>
      <c r="Q3" s="13" t="s">
        <v>11</v>
      </c>
      <c r="R3" s="13" t="s">
        <v>10</v>
      </c>
      <c r="S3" s="11" t="s">
        <v>9</v>
      </c>
      <c r="T3" s="11" t="s">
        <v>15</v>
      </c>
      <c r="U3" s="11"/>
      <c r="V3" s="11" t="s">
        <v>16</v>
      </c>
      <c r="W3" s="11"/>
    </row>
    <row r="4" ht="28" spans="1:23">
      <c r="A4" s="11"/>
      <c r="B4" s="11"/>
      <c r="C4" s="11"/>
      <c r="D4" s="12"/>
      <c r="E4" s="11"/>
      <c r="F4" s="12"/>
      <c r="G4" s="12"/>
      <c r="H4" s="11"/>
      <c r="I4" s="12"/>
      <c r="J4" s="12" t="s">
        <v>9</v>
      </c>
      <c r="K4" s="11" t="s">
        <v>10</v>
      </c>
      <c r="L4" s="12"/>
      <c r="M4" s="12" t="s">
        <v>9</v>
      </c>
      <c r="N4" s="11" t="s">
        <v>10</v>
      </c>
      <c r="O4" s="12"/>
      <c r="P4" s="13"/>
      <c r="Q4" s="13"/>
      <c r="R4" s="13"/>
      <c r="S4" s="11"/>
      <c r="T4" s="11" t="s">
        <v>9</v>
      </c>
      <c r="U4" s="11" t="s">
        <v>17</v>
      </c>
      <c r="V4" s="11" t="s">
        <v>9</v>
      </c>
      <c r="W4" s="11" t="s">
        <v>18</v>
      </c>
    </row>
    <row r="5" spans="1:23">
      <c r="A5" s="3">
        <v>1</v>
      </c>
      <c r="B5" s="4">
        <v>442026</v>
      </c>
      <c r="C5" s="4" t="s">
        <v>19</v>
      </c>
      <c r="D5" s="4">
        <v>316</v>
      </c>
      <c r="E5" s="5">
        <v>0.9494</v>
      </c>
      <c r="F5" s="6">
        <f t="shared" ref="F5:F68" si="0">D5*E5</f>
        <v>300.0104</v>
      </c>
      <c r="G5" s="4">
        <v>116</v>
      </c>
      <c r="H5" s="5">
        <v>0.8362</v>
      </c>
      <c r="I5" s="6">
        <f t="shared" ref="I5:I68" si="1">G5*H5</f>
        <v>96.9992</v>
      </c>
      <c r="J5" s="4">
        <v>136</v>
      </c>
      <c r="K5" s="5">
        <v>0.6618</v>
      </c>
      <c r="L5" s="6">
        <f t="shared" ref="L5:L68" si="2">J5*K5</f>
        <v>90.0048</v>
      </c>
      <c r="M5" s="4">
        <v>399</v>
      </c>
      <c r="N5" s="5">
        <v>0.9749</v>
      </c>
      <c r="O5" s="6">
        <f t="shared" ref="O5:O68" si="3">M5*N5</f>
        <v>388.9851</v>
      </c>
      <c r="P5" s="6">
        <f t="shared" ref="P5:P68" si="4">D5+G5+J5+M5</f>
        <v>967</v>
      </c>
      <c r="Q5" s="6">
        <f t="shared" ref="Q5:Q68" si="5">F5+I5+L5+O5</f>
        <v>875.9995</v>
      </c>
      <c r="R5" s="5">
        <f t="shared" ref="R5:R68" si="6">Q5/P5</f>
        <v>0.905894002068252</v>
      </c>
      <c r="S5" s="4">
        <v>3602</v>
      </c>
      <c r="T5" s="4">
        <v>52</v>
      </c>
      <c r="U5" s="5">
        <v>0.0144</v>
      </c>
      <c r="V5" s="4">
        <v>0</v>
      </c>
      <c r="W5" s="5">
        <v>0</v>
      </c>
    </row>
    <row r="6" spans="1:23">
      <c r="A6" s="3">
        <v>2</v>
      </c>
      <c r="B6" s="4">
        <v>442060</v>
      </c>
      <c r="C6" s="4" t="s">
        <v>20</v>
      </c>
      <c r="D6" s="4">
        <v>52</v>
      </c>
      <c r="E6" s="5">
        <v>0.9615</v>
      </c>
      <c r="F6" s="6">
        <f t="shared" si="0"/>
        <v>49.998</v>
      </c>
      <c r="G6" s="4">
        <v>84</v>
      </c>
      <c r="H6" s="5">
        <v>0.8452</v>
      </c>
      <c r="I6" s="6">
        <f t="shared" si="1"/>
        <v>70.9968</v>
      </c>
      <c r="J6" s="4">
        <v>70</v>
      </c>
      <c r="K6" s="5">
        <v>0.6286</v>
      </c>
      <c r="L6" s="6">
        <f t="shared" si="2"/>
        <v>44.002</v>
      </c>
      <c r="M6" s="4">
        <v>44</v>
      </c>
      <c r="N6" s="5">
        <v>0.9545</v>
      </c>
      <c r="O6" s="6">
        <f t="shared" si="3"/>
        <v>41.998</v>
      </c>
      <c r="P6" s="6">
        <f t="shared" si="4"/>
        <v>250</v>
      </c>
      <c r="Q6" s="6">
        <f t="shared" si="5"/>
        <v>206.9948</v>
      </c>
      <c r="R6" s="5">
        <f t="shared" si="6"/>
        <v>0.8279792</v>
      </c>
      <c r="S6" s="4">
        <v>1611</v>
      </c>
      <c r="T6" s="4">
        <v>28</v>
      </c>
      <c r="U6" s="5">
        <v>0.0174</v>
      </c>
      <c r="V6" s="4">
        <v>0</v>
      </c>
      <c r="W6" s="5">
        <v>0</v>
      </c>
    </row>
    <row r="7" spans="1:23">
      <c r="A7" s="3">
        <v>3</v>
      </c>
      <c r="B7" s="4">
        <v>442022</v>
      </c>
      <c r="C7" s="4" t="s">
        <v>21</v>
      </c>
      <c r="D7" s="4">
        <v>96</v>
      </c>
      <c r="E7" s="5">
        <v>0.8021</v>
      </c>
      <c r="F7" s="6">
        <f t="shared" si="0"/>
        <v>77.0016</v>
      </c>
      <c r="G7" s="4">
        <v>73</v>
      </c>
      <c r="H7" s="5">
        <v>0.8904</v>
      </c>
      <c r="I7" s="6">
        <f t="shared" si="1"/>
        <v>64.9992</v>
      </c>
      <c r="J7" s="4">
        <v>74</v>
      </c>
      <c r="K7" s="5">
        <v>0.6622</v>
      </c>
      <c r="L7" s="6">
        <f t="shared" si="2"/>
        <v>49.0028</v>
      </c>
      <c r="M7" s="4">
        <v>51</v>
      </c>
      <c r="N7" s="5">
        <v>0.8824</v>
      </c>
      <c r="O7" s="6">
        <f t="shared" si="3"/>
        <v>45.0024</v>
      </c>
      <c r="P7" s="6">
        <f t="shared" si="4"/>
        <v>294</v>
      </c>
      <c r="Q7" s="6">
        <f t="shared" si="5"/>
        <v>236.006</v>
      </c>
      <c r="R7" s="5">
        <f t="shared" si="6"/>
        <v>0.802741496598639</v>
      </c>
      <c r="S7" s="4">
        <v>1668</v>
      </c>
      <c r="T7" s="4">
        <v>24</v>
      </c>
      <c r="U7" s="5">
        <v>0.0144</v>
      </c>
      <c r="V7" s="4">
        <v>0</v>
      </c>
      <c r="W7" s="5">
        <v>0</v>
      </c>
    </row>
    <row r="8" spans="1:23">
      <c r="A8" s="3">
        <v>4</v>
      </c>
      <c r="B8" s="4">
        <v>442054</v>
      </c>
      <c r="C8" s="4" t="s">
        <v>22</v>
      </c>
      <c r="D8" s="4">
        <v>310</v>
      </c>
      <c r="E8" s="5">
        <v>0.9129</v>
      </c>
      <c r="F8" s="6">
        <f t="shared" si="0"/>
        <v>282.999</v>
      </c>
      <c r="G8" s="4">
        <v>301</v>
      </c>
      <c r="H8" s="5">
        <v>0.7674</v>
      </c>
      <c r="I8" s="6">
        <f t="shared" si="1"/>
        <v>230.9874</v>
      </c>
      <c r="J8" s="4">
        <v>435</v>
      </c>
      <c r="K8" s="5">
        <v>0.6575</v>
      </c>
      <c r="L8" s="6">
        <f t="shared" si="2"/>
        <v>286.0125</v>
      </c>
      <c r="M8" s="4">
        <v>242</v>
      </c>
      <c r="N8" s="5">
        <v>0.9545</v>
      </c>
      <c r="O8" s="6">
        <f t="shared" si="3"/>
        <v>230.989</v>
      </c>
      <c r="P8" s="6">
        <f t="shared" si="4"/>
        <v>1288</v>
      </c>
      <c r="Q8" s="6">
        <f t="shared" si="5"/>
        <v>1030.9879</v>
      </c>
      <c r="R8" s="5">
        <f t="shared" si="6"/>
        <v>0.800456444099379</v>
      </c>
      <c r="S8" s="4">
        <v>6941</v>
      </c>
      <c r="T8" s="4">
        <v>136</v>
      </c>
      <c r="U8" s="5">
        <v>0.0196</v>
      </c>
      <c r="V8" s="4">
        <v>0</v>
      </c>
      <c r="W8" s="5">
        <v>0</v>
      </c>
    </row>
    <row r="9" spans="1:23">
      <c r="A9" s="3">
        <v>5</v>
      </c>
      <c r="B9" s="4">
        <v>442057</v>
      </c>
      <c r="C9" s="4" t="s">
        <v>23</v>
      </c>
      <c r="D9" s="4">
        <v>102</v>
      </c>
      <c r="E9" s="5">
        <v>0.8529</v>
      </c>
      <c r="F9" s="6">
        <f t="shared" si="0"/>
        <v>86.9958</v>
      </c>
      <c r="G9" s="4">
        <v>114</v>
      </c>
      <c r="H9" s="5">
        <v>0.7456</v>
      </c>
      <c r="I9" s="6">
        <f t="shared" si="1"/>
        <v>84.9984</v>
      </c>
      <c r="J9" s="4">
        <v>154</v>
      </c>
      <c r="K9" s="5">
        <v>0.6169</v>
      </c>
      <c r="L9" s="6">
        <f t="shared" si="2"/>
        <v>95.0026</v>
      </c>
      <c r="M9" s="4">
        <v>114</v>
      </c>
      <c r="N9" s="5">
        <v>0.9825</v>
      </c>
      <c r="O9" s="6">
        <f t="shared" si="3"/>
        <v>112.005</v>
      </c>
      <c r="P9" s="6">
        <f t="shared" si="4"/>
        <v>484</v>
      </c>
      <c r="Q9" s="6">
        <f t="shared" si="5"/>
        <v>379.0018</v>
      </c>
      <c r="R9" s="5">
        <f t="shared" si="6"/>
        <v>0.783061570247934</v>
      </c>
      <c r="S9" s="4">
        <v>3916</v>
      </c>
      <c r="T9" s="4">
        <v>74</v>
      </c>
      <c r="U9" s="5">
        <v>0.0189</v>
      </c>
      <c r="V9" s="4">
        <v>0</v>
      </c>
      <c r="W9" s="5">
        <v>0</v>
      </c>
    </row>
    <row r="10" spans="1:23">
      <c r="A10" s="3">
        <v>6</v>
      </c>
      <c r="B10" s="4">
        <v>442101</v>
      </c>
      <c r="C10" s="4" t="s">
        <v>24</v>
      </c>
      <c r="D10" s="4">
        <v>36</v>
      </c>
      <c r="E10" s="5">
        <v>0.8889</v>
      </c>
      <c r="F10" s="6">
        <f t="shared" si="0"/>
        <v>32.0004</v>
      </c>
      <c r="G10" s="4">
        <v>25</v>
      </c>
      <c r="H10" s="5">
        <v>0.8</v>
      </c>
      <c r="I10" s="6">
        <f t="shared" si="1"/>
        <v>20</v>
      </c>
      <c r="J10" s="4">
        <v>27</v>
      </c>
      <c r="K10" s="5">
        <v>0.5185</v>
      </c>
      <c r="L10" s="6">
        <f t="shared" si="2"/>
        <v>13.9995</v>
      </c>
      <c r="M10" s="4">
        <v>17</v>
      </c>
      <c r="N10" s="5">
        <v>0.9412</v>
      </c>
      <c r="O10" s="6">
        <f t="shared" si="3"/>
        <v>16.0004</v>
      </c>
      <c r="P10" s="6">
        <f t="shared" si="4"/>
        <v>105</v>
      </c>
      <c r="Q10" s="6">
        <f t="shared" si="5"/>
        <v>82.0003</v>
      </c>
      <c r="R10" s="5">
        <f t="shared" si="6"/>
        <v>0.780955238095238</v>
      </c>
      <c r="S10" s="4">
        <v>68</v>
      </c>
      <c r="T10" s="4">
        <v>3</v>
      </c>
      <c r="U10" s="5">
        <v>0.0441</v>
      </c>
      <c r="V10" s="4">
        <v>0</v>
      </c>
      <c r="W10" s="5">
        <v>0</v>
      </c>
    </row>
    <row r="11" spans="1:23">
      <c r="A11" s="3">
        <v>7</v>
      </c>
      <c r="B11" s="4">
        <v>442050</v>
      </c>
      <c r="C11" s="4" t="s">
        <v>25</v>
      </c>
      <c r="D11" s="4">
        <v>1054</v>
      </c>
      <c r="E11" s="5">
        <v>0.8321</v>
      </c>
      <c r="F11" s="6">
        <f t="shared" si="0"/>
        <v>877.0334</v>
      </c>
      <c r="G11" s="4">
        <v>981</v>
      </c>
      <c r="H11" s="5">
        <v>0.7829</v>
      </c>
      <c r="I11" s="6">
        <f t="shared" si="1"/>
        <v>768.0249</v>
      </c>
      <c r="J11" s="4">
        <v>1320</v>
      </c>
      <c r="K11" s="5">
        <v>0.6333</v>
      </c>
      <c r="L11" s="6">
        <f t="shared" si="2"/>
        <v>835.956</v>
      </c>
      <c r="M11" s="4">
        <v>944</v>
      </c>
      <c r="N11" s="5">
        <v>0.9163</v>
      </c>
      <c r="O11" s="6">
        <f t="shared" si="3"/>
        <v>864.9872</v>
      </c>
      <c r="P11" s="6">
        <f t="shared" si="4"/>
        <v>4299</v>
      </c>
      <c r="Q11" s="6">
        <f t="shared" si="5"/>
        <v>3346.0015</v>
      </c>
      <c r="R11" s="5">
        <f t="shared" si="6"/>
        <v>0.778320888578739</v>
      </c>
      <c r="S11" s="4">
        <v>16985</v>
      </c>
      <c r="T11" s="4">
        <v>344</v>
      </c>
      <c r="U11" s="5">
        <v>0.0203</v>
      </c>
      <c r="V11" s="4">
        <v>2</v>
      </c>
      <c r="W11" s="5">
        <v>0.0001</v>
      </c>
    </row>
    <row r="12" spans="1:23">
      <c r="A12" s="3">
        <v>8</v>
      </c>
      <c r="B12" s="4">
        <v>442038</v>
      </c>
      <c r="C12" s="4" t="s">
        <v>26</v>
      </c>
      <c r="D12" s="4">
        <v>333</v>
      </c>
      <c r="E12" s="5">
        <v>0.8318</v>
      </c>
      <c r="F12" s="6">
        <f t="shared" si="0"/>
        <v>276.9894</v>
      </c>
      <c r="G12" s="4">
        <v>295</v>
      </c>
      <c r="H12" s="5">
        <v>0.7627</v>
      </c>
      <c r="I12" s="6">
        <f t="shared" si="1"/>
        <v>224.9965</v>
      </c>
      <c r="J12" s="4">
        <v>391</v>
      </c>
      <c r="K12" s="5">
        <v>0.665</v>
      </c>
      <c r="L12" s="6">
        <f t="shared" si="2"/>
        <v>260.015</v>
      </c>
      <c r="M12" s="4">
        <v>225</v>
      </c>
      <c r="N12" s="5">
        <v>0.9156</v>
      </c>
      <c r="O12" s="6">
        <f t="shared" si="3"/>
        <v>206.01</v>
      </c>
      <c r="P12" s="6">
        <f t="shared" si="4"/>
        <v>1244</v>
      </c>
      <c r="Q12" s="6">
        <f t="shared" si="5"/>
        <v>968.0109</v>
      </c>
      <c r="R12" s="5">
        <f t="shared" si="6"/>
        <v>0.778143810289389</v>
      </c>
      <c r="S12" s="4">
        <v>5487</v>
      </c>
      <c r="T12" s="4">
        <v>96</v>
      </c>
      <c r="U12" s="5">
        <v>0.0175</v>
      </c>
      <c r="V12" s="4">
        <v>0</v>
      </c>
      <c r="W12" s="5">
        <v>0</v>
      </c>
    </row>
    <row r="13" spans="1:23">
      <c r="A13" s="3">
        <v>9</v>
      </c>
      <c r="B13" s="4">
        <v>442018</v>
      </c>
      <c r="C13" s="4" t="s">
        <v>27</v>
      </c>
      <c r="D13" s="4">
        <v>31</v>
      </c>
      <c r="E13" s="5">
        <v>0.8387</v>
      </c>
      <c r="F13" s="6">
        <f t="shared" si="0"/>
        <v>25.9997</v>
      </c>
      <c r="G13" s="4">
        <v>38</v>
      </c>
      <c r="H13" s="5">
        <v>0.7895</v>
      </c>
      <c r="I13" s="6">
        <f t="shared" si="1"/>
        <v>30.001</v>
      </c>
      <c r="J13" s="4">
        <v>29</v>
      </c>
      <c r="K13" s="5">
        <v>0.5517</v>
      </c>
      <c r="L13" s="6">
        <f t="shared" si="2"/>
        <v>15.9993</v>
      </c>
      <c r="M13" s="4">
        <v>17</v>
      </c>
      <c r="N13" s="5">
        <v>1</v>
      </c>
      <c r="O13" s="6">
        <f t="shared" si="3"/>
        <v>17</v>
      </c>
      <c r="P13" s="6">
        <f t="shared" si="4"/>
        <v>115</v>
      </c>
      <c r="Q13" s="6">
        <f t="shared" si="5"/>
        <v>89</v>
      </c>
      <c r="R13" s="5">
        <f t="shared" si="6"/>
        <v>0.773913043478261</v>
      </c>
      <c r="S13" s="4">
        <v>974</v>
      </c>
      <c r="T13" s="4">
        <v>29</v>
      </c>
      <c r="U13" s="5">
        <v>0.0298</v>
      </c>
      <c r="V13" s="4">
        <v>0</v>
      </c>
      <c r="W13" s="5">
        <v>0</v>
      </c>
    </row>
    <row r="14" spans="1:23">
      <c r="A14" s="3">
        <v>10</v>
      </c>
      <c r="B14" s="4">
        <v>442016</v>
      </c>
      <c r="C14" s="4" t="s">
        <v>28</v>
      </c>
      <c r="D14" s="4">
        <v>281</v>
      </c>
      <c r="E14" s="5">
        <v>0.8434</v>
      </c>
      <c r="F14" s="6">
        <f t="shared" si="0"/>
        <v>236.9954</v>
      </c>
      <c r="G14" s="4">
        <v>185</v>
      </c>
      <c r="H14" s="5">
        <v>0.6757</v>
      </c>
      <c r="I14" s="6">
        <f t="shared" si="1"/>
        <v>125.0045</v>
      </c>
      <c r="J14" s="4">
        <v>261</v>
      </c>
      <c r="K14" s="5">
        <v>0.5862</v>
      </c>
      <c r="L14" s="6">
        <f t="shared" si="2"/>
        <v>152.9982</v>
      </c>
      <c r="M14" s="4">
        <v>203</v>
      </c>
      <c r="N14" s="5">
        <v>0.9458</v>
      </c>
      <c r="O14" s="6">
        <f t="shared" si="3"/>
        <v>191.9974</v>
      </c>
      <c r="P14" s="6">
        <f t="shared" si="4"/>
        <v>930</v>
      </c>
      <c r="Q14" s="6">
        <f t="shared" si="5"/>
        <v>706.9955</v>
      </c>
      <c r="R14" s="5">
        <f t="shared" si="6"/>
        <v>0.760210215053763</v>
      </c>
      <c r="S14" s="4">
        <v>5158</v>
      </c>
      <c r="T14" s="4">
        <v>113</v>
      </c>
      <c r="U14" s="5">
        <v>0.0219</v>
      </c>
      <c r="V14" s="4">
        <v>0</v>
      </c>
      <c r="W14" s="5">
        <v>0</v>
      </c>
    </row>
    <row r="15" spans="1:23">
      <c r="A15" s="3">
        <v>11</v>
      </c>
      <c r="B15" s="4">
        <v>442010</v>
      </c>
      <c r="C15" s="4" t="s">
        <v>29</v>
      </c>
      <c r="D15" s="4">
        <v>378</v>
      </c>
      <c r="E15" s="5">
        <v>0.828</v>
      </c>
      <c r="F15" s="6">
        <f t="shared" si="0"/>
        <v>312.984</v>
      </c>
      <c r="G15" s="4">
        <v>520</v>
      </c>
      <c r="H15" s="5">
        <v>0.7269</v>
      </c>
      <c r="I15" s="6">
        <f t="shared" si="1"/>
        <v>377.988</v>
      </c>
      <c r="J15" s="4">
        <v>539</v>
      </c>
      <c r="K15" s="5">
        <v>0.6122</v>
      </c>
      <c r="L15" s="6">
        <f t="shared" si="2"/>
        <v>329.9758</v>
      </c>
      <c r="M15" s="4">
        <v>409</v>
      </c>
      <c r="N15" s="5">
        <v>0.9315</v>
      </c>
      <c r="O15" s="6">
        <f t="shared" si="3"/>
        <v>380.9835</v>
      </c>
      <c r="P15" s="6">
        <f t="shared" si="4"/>
        <v>1846</v>
      </c>
      <c r="Q15" s="6">
        <f t="shared" si="5"/>
        <v>1401.9313</v>
      </c>
      <c r="R15" s="5">
        <f t="shared" si="6"/>
        <v>0.759442741061755</v>
      </c>
      <c r="S15" s="4">
        <v>13674</v>
      </c>
      <c r="T15" s="4">
        <v>345</v>
      </c>
      <c r="U15" s="5">
        <v>0.0252</v>
      </c>
      <c r="V15" s="4">
        <v>2</v>
      </c>
      <c r="W15" s="5">
        <v>0.0001</v>
      </c>
    </row>
    <row r="16" spans="1:23">
      <c r="A16" s="3">
        <v>12</v>
      </c>
      <c r="B16" s="4">
        <v>442100</v>
      </c>
      <c r="C16" s="4" t="s">
        <v>30</v>
      </c>
      <c r="D16" s="4">
        <v>196</v>
      </c>
      <c r="E16" s="5">
        <v>0.7755</v>
      </c>
      <c r="F16" s="6">
        <f t="shared" si="0"/>
        <v>151.998</v>
      </c>
      <c r="G16" s="4">
        <v>159</v>
      </c>
      <c r="H16" s="5">
        <v>0.7799</v>
      </c>
      <c r="I16" s="6">
        <f t="shared" si="1"/>
        <v>124.0041</v>
      </c>
      <c r="J16" s="4">
        <v>45</v>
      </c>
      <c r="K16" s="5">
        <v>0.4889</v>
      </c>
      <c r="L16" s="6">
        <f t="shared" si="2"/>
        <v>22.0005</v>
      </c>
      <c r="M16" s="4">
        <v>26</v>
      </c>
      <c r="N16" s="5">
        <v>0.9615</v>
      </c>
      <c r="O16" s="6">
        <f t="shared" si="3"/>
        <v>24.999</v>
      </c>
      <c r="P16" s="6">
        <f t="shared" si="4"/>
        <v>426</v>
      </c>
      <c r="Q16" s="6">
        <f t="shared" si="5"/>
        <v>323.0016</v>
      </c>
      <c r="R16" s="5">
        <f t="shared" si="6"/>
        <v>0.758219718309859</v>
      </c>
      <c r="S16" s="4">
        <v>53</v>
      </c>
      <c r="T16" s="4">
        <v>1</v>
      </c>
      <c r="U16" s="5">
        <v>0.0189</v>
      </c>
      <c r="V16" s="4">
        <v>0</v>
      </c>
      <c r="W16" s="5">
        <v>0</v>
      </c>
    </row>
    <row r="17" spans="1:23">
      <c r="A17" s="3">
        <v>13</v>
      </c>
      <c r="B17" s="4">
        <v>442030</v>
      </c>
      <c r="C17" s="4" t="s">
        <v>31</v>
      </c>
      <c r="D17" s="4">
        <v>132</v>
      </c>
      <c r="E17" s="5">
        <v>0.8409</v>
      </c>
      <c r="F17" s="6">
        <f t="shared" si="0"/>
        <v>110.9988</v>
      </c>
      <c r="G17" s="4">
        <v>77</v>
      </c>
      <c r="H17" s="5">
        <v>0.6234</v>
      </c>
      <c r="I17" s="6">
        <f t="shared" si="1"/>
        <v>48.0018</v>
      </c>
      <c r="J17" s="4">
        <v>85</v>
      </c>
      <c r="K17" s="5">
        <v>0.6118</v>
      </c>
      <c r="L17" s="6">
        <f t="shared" si="2"/>
        <v>52.003</v>
      </c>
      <c r="M17" s="4">
        <v>47</v>
      </c>
      <c r="N17" s="5">
        <v>0.9362</v>
      </c>
      <c r="O17" s="6">
        <f t="shared" si="3"/>
        <v>44.0014</v>
      </c>
      <c r="P17" s="6">
        <f t="shared" si="4"/>
        <v>341</v>
      </c>
      <c r="Q17" s="6">
        <f t="shared" si="5"/>
        <v>255.005</v>
      </c>
      <c r="R17" s="5">
        <f t="shared" si="6"/>
        <v>0.747815249266862</v>
      </c>
      <c r="S17" s="4">
        <v>2293</v>
      </c>
      <c r="T17" s="4">
        <v>66</v>
      </c>
      <c r="U17" s="5">
        <v>0.0288</v>
      </c>
      <c r="V17" s="4">
        <v>0</v>
      </c>
      <c r="W17" s="5">
        <v>0</v>
      </c>
    </row>
    <row r="18" spans="1:23">
      <c r="A18" s="3">
        <v>14</v>
      </c>
      <c r="B18" s="4">
        <v>442072</v>
      </c>
      <c r="C18" s="4" t="s">
        <v>32</v>
      </c>
      <c r="D18" s="4">
        <v>98</v>
      </c>
      <c r="E18" s="5">
        <v>0.8367</v>
      </c>
      <c r="F18" s="6">
        <f t="shared" si="0"/>
        <v>81.9966</v>
      </c>
      <c r="G18" s="4">
        <v>69</v>
      </c>
      <c r="H18" s="5">
        <v>0.6667</v>
      </c>
      <c r="I18" s="6">
        <f t="shared" si="1"/>
        <v>46.0023</v>
      </c>
      <c r="J18" s="4">
        <v>80</v>
      </c>
      <c r="K18" s="5">
        <v>0.5625</v>
      </c>
      <c r="L18" s="6">
        <f t="shared" si="2"/>
        <v>45</v>
      </c>
      <c r="M18" s="4">
        <v>50</v>
      </c>
      <c r="N18" s="5">
        <v>0.94</v>
      </c>
      <c r="O18" s="6">
        <f t="shared" si="3"/>
        <v>47</v>
      </c>
      <c r="P18" s="6">
        <f t="shared" si="4"/>
        <v>297</v>
      </c>
      <c r="Q18" s="6">
        <f t="shared" si="5"/>
        <v>219.9989</v>
      </c>
      <c r="R18" s="5">
        <f t="shared" si="6"/>
        <v>0.740737037037037</v>
      </c>
      <c r="S18" s="4">
        <v>1300</v>
      </c>
      <c r="T18" s="4">
        <v>31</v>
      </c>
      <c r="U18" s="5">
        <v>0.0238</v>
      </c>
      <c r="V18" s="4">
        <v>0</v>
      </c>
      <c r="W18" s="5">
        <v>0</v>
      </c>
    </row>
    <row r="19" spans="1:23">
      <c r="A19" s="3">
        <v>15</v>
      </c>
      <c r="B19" s="4">
        <v>442006</v>
      </c>
      <c r="C19" s="4" t="s">
        <v>33</v>
      </c>
      <c r="D19" s="4">
        <v>220</v>
      </c>
      <c r="E19" s="5">
        <v>0.8455</v>
      </c>
      <c r="F19" s="6">
        <f t="shared" si="0"/>
        <v>186.01</v>
      </c>
      <c r="G19" s="4">
        <v>249</v>
      </c>
      <c r="H19" s="5">
        <v>0.6707</v>
      </c>
      <c r="I19" s="6">
        <f t="shared" si="1"/>
        <v>167.0043</v>
      </c>
      <c r="J19" s="4">
        <v>289</v>
      </c>
      <c r="K19" s="5">
        <v>0.5813</v>
      </c>
      <c r="L19" s="6">
        <f t="shared" si="2"/>
        <v>167.9957</v>
      </c>
      <c r="M19" s="4">
        <v>184</v>
      </c>
      <c r="N19" s="5">
        <v>0.9457</v>
      </c>
      <c r="O19" s="6">
        <f t="shared" si="3"/>
        <v>174.0088</v>
      </c>
      <c r="P19" s="6">
        <f t="shared" si="4"/>
        <v>942</v>
      </c>
      <c r="Q19" s="6">
        <f t="shared" si="5"/>
        <v>695.0188</v>
      </c>
      <c r="R19" s="5">
        <f t="shared" si="6"/>
        <v>0.737811889596603</v>
      </c>
      <c r="S19" s="4">
        <v>7042</v>
      </c>
      <c r="T19" s="4">
        <v>162</v>
      </c>
      <c r="U19" s="5">
        <v>0.023</v>
      </c>
      <c r="V19" s="4">
        <v>2</v>
      </c>
      <c r="W19" s="5">
        <v>0.0003</v>
      </c>
    </row>
    <row r="20" spans="1:23">
      <c r="A20" s="3">
        <v>16</v>
      </c>
      <c r="B20" s="4">
        <v>442017</v>
      </c>
      <c r="C20" s="4" t="s">
        <v>34</v>
      </c>
      <c r="D20" s="4">
        <v>251</v>
      </c>
      <c r="E20" s="5">
        <v>0.8008</v>
      </c>
      <c r="F20" s="6">
        <f t="shared" si="0"/>
        <v>201.0008</v>
      </c>
      <c r="G20" s="4">
        <v>190</v>
      </c>
      <c r="H20" s="5">
        <v>0.6842</v>
      </c>
      <c r="I20" s="6">
        <f t="shared" si="1"/>
        <v>129.998</v>
      </c>
      <c r="J20" s="4">
        <v>234</v>
      </c>
      <c r="K20" s="5">
        <v>0.547</v>
      </c>
      <c r="L20" s="6">
        <f t="shared" si="2"/>
        <v>127.998</v>
      </c>
      <c r="M20" s="4">
        <v>146</v>
      </c>
      <c r="N20" s="5">
        <v>0.9384</v>
      </c>
      <c r="O20" s="6">
        <f t="shared" si="3"/>
        <v>137.0064</v>
      </c>
      <c r="P20" s="6">
        <f t="shared" si="4"/>
        <v>821</v>
      </c>
      <c r="Q20" s="6">
        <f t="shared" si="5"/>
        <v>596.0032</v>
      </c>
      <c r="R20" s="5">
        <f t="shared" si="6"/>
        <v>0.725947868453106</v>
      </c>
      <c r="S20" s="4">
        <v>4369</v>
      </c>
      <c r="T20" s="4">
        <v>102</v>
      </c>
      <c r="U20" s="5">
        <v>0.0233</v>
      </c>
      <c r="V20" s="4">
        <v>2</v>
      </c>
      <c r="W20" s="5">
        <v>0.0005</v>
      </c>
    </row>
    <row r="21" spans="1:23">
      <c r="A21" s="3">
        <v>17</v>
      </c>
      <c r="B21" s="4">
        <v>442079</v>
      </c>
      <c r="C21" s="4" t="s">
        <v>35</v>
      </c>
      <c r="D21" s="4">
        <v>25</v>
      </c>
      <c r="E21" s="5">
        <v>0.92</v>
      </c>
      <c r="F21" s="6">
        <f t="shared" si="0"/>
        <v>23</v>
      </c>
      <c r="G21" s="4">
        <v>17</v>
      </c>
      <c r="H21" s="5">
        <v>0.6471</v>
      </c>
      <c r="I21" s="6">
        <f t="shared" si="1"/>
        <v>11.0007</v>
      </c>
      <c r="J21" s="4">
        <v>36</v>
      </c>
      <c r="K21" s="5">
        <v>0.5833</v>
      </c>
      <c r="L21" s="6">
        <f t="shared" si="2"/>
        <v>20.9988</v>
      </c>
      <c r="M21" s="4">
        <v>16</v>
      </c>
      <c r="N21" s="5">
        <v>0.8125</v>
      </c>
      <c r="O21" s="6">
        <f t="shared" si="3"/>
        <v>13</v>
      </c>
      <c r="P21" s="6">
        <f t="shared" si="4"/>
        <v>94</v>
      </c>
      <c r="Q21" s="6">
        <f t="shared" si="5"/>
        <v>67.9995</v>
      </c>
      <c r="R21" s="5">
        <f t="shared" si="6"/>
        <v>0.723398936170213</v>
      </c>
      <c r="S21" s="4">
        <v>561</v>
      </c>
      <c r="T21" s="4">
        <v>9</v>
      </c>
      <c r="U21" s="5">
        <v>0.016</v>
      </c>
      <c r="V21" s="4">
        <v>0</v>
      </c>
      <c r="W21" s="5">
        <v>0</v>
      </c>
    </row>
    <row r="22" spans="1:23">
      <c r="A22" s="3">
        <v>18</v>
      </c>
      <c r="B22" s="4">
        <v>442044</v>
      </c>
      <c r="C22" s="4" t="s">
        <v>36</v>
      </c>
      <c r="D22" s="4">
        <v>153</v>
      </c>
      <c r="E22" s="5">
        <v>0.8105</v>
      </c>
      <c r="F22" s="6">
        <f t="shared" si="0"/>
        <v>124.0065</v>
      </c>
      <c r="G22" s="4">
        <v>103</v>
      </c>
      <c r="H22" s="5">
        <v>0.6893</v>
      </c>
      <c r="I22" s="6">
        <f t="shared" si="1"/>
        <v>70.9979</v>
      </c>
      <c r="J22" s="4">
        <v>121</v>
      </c>
      <c r="K22" s="5">
        <v>0.4711</v>
      </c>
      <c r="L22" s="6">
        <f t="shared" si="2"/>
        <v>57.0031</v>
      </c>
      <c r="M22" s="4">
        <v>100</v>
      </c>
      <c r="N22" s="5">
        <v>0.93</v>
      </c>
      <c r="O22" s="6">
        <f t="shared" si="3"/>
        <v>93</v>
      </c>
      <c r="P22" s="6">
        <f t="shared" si="4"/>
        <v>477</v>
      </c>
      <c r="Q22" s="6">
        <f t="shared" si="5"/>
        <v>345.0075</v>
      </c>
      <c r="R22" s="5">
        <f t="shared" si="6"/>
        <v>0.723286163522013</v>
      </c>
      <c r="S22" s="4">
        <v>3789</v>
      </c>
      <c r="T22" s="4">
        <v>109</v>
      </c>
      <c r="U22" s="5">
        <v>0.0288</v>
      </c>
      <c r="V22" s="4">
        <v>0</v>
      </c>
      <c r="W22" s="5">
        <v>0</v>
      </c>
    </row>
    <row r="23" spans="1:23">
      <c r="A23" s="3">
        <v>19</v>
      </c>
      <c r="B23" s="4">
        <v>442024</v>
      </c>
      <c r="C23" s="4" t="s">
        <v>37</v>
      </c>
      <c r="D23" s="4">
        <v>110</v>
      </c>
      <c r="E23" s="5">
        <v>0.8273</v>
      </c>
      <c r="F23" s="6">
        <f t="shared" si="0"/>
        <v>91.003</v>
      </c>
      <c r="G23" s="4">
        <v>125</v>
      </c>
      <c r="H23" s="5">
        <v>0.704</v>
      </c>
      <c r="I23" s="6">
        <f t="shared" si="1"/>
        <v>88</v>
      </c>
      <c r="J23" s="4">
        <v>137</v>
      </c>
      <c r="K23" s="5">
        <v>0.4964</v>
      </c>
      <c r="L23" s="6">
        <f t="shared" si="2"/>
        <v>68.0068</v>
      </c>
      <c r="M23" s="4">
        <v>86</v>
      </c>
      <c r="N23" s="5">
        <v>0.9651</v>
      </c>
      <c r="O23" s="6">
        <f t="shared" si="3"/>
        <v>82.9986</v>
      </c>
      <c r="P23" s="6">
        <f t="shared" si="4"/>
        <v>458</v>
      </c>
      <c r="Q23" s="6">
        <f t="shared" si="5"/>
        <v>330.0084</v>
      </c>
      <c r="R23" s="5">
        <f t="shared" si="6"/>
        <v>0.720542358078603</v>
      </c>
      <c r="S23" s="4">
        <v>1672</v>
      </c>
      <c r="T23" s="4">
        <v>34</v>
      </c>
      <c r="U23" s="5">
        <v>0.0203</v>
      </c>
      <c r="V23" s="4">
        <v>0</v>
      </c>
      <c r="W23" s="5">
        <v>0</v>
      </c>
    </row>
    <row r="24" spans="1:23">
      <c r="A24" s="3">
        <v>20</v>
      </c>
      <c r="B24" s="4">
        <v>442081</v>
      </c>
      <c r="C24" s="4" t="s">
        <v>38</v>
      </c>
      <c r="D24" s="4">
        <v>114</v>
      </c>
      <c r="E24" s="5">
        <v>0.8596</v>
      </c>
      <c r="F24" s="6">
        <f t="shared" si="0"/>
        <v>97.9944</v>
      </c>
      <c r="G24" s="4">
        <v>106</v>
      </c>
      <c r="H24" s="5">
        <v>0.6038</v>
      </c>
      <c r="I24" s="6">
        <f t="shared" si="1"/>
        <v>64.0028</v>
      </c>
      <c r="J24" s="4">
        <v>96</v>
      </c>
      <c r="K24" s="5">
        <v>0.5521</v>
      </c>
      <c r="L24" s="6">
        <f t="shared" si="2"/>
        <v>53.0016</v>
      </c>
      <c r="M24" s="4">
        <v>56</v>
      </c>
      <c r="N24" s="5">
        <v>0.9464</v>
      </c>
      <c r="O24" s="6">
        <f t="shared" si="3"/>
        <v>52.9984</v>
      </c>
      <c r="P24" s="6">
        <f t="shared" si="4"/>
        <v>372</v>
      </c>
      <c r="Q24" s="6">
        <f t="shared" si="5"/>
        <v>267.9972</v>
      </c>
      <c r="R24" s="5">
        <f t="shared" si="6"/>
        <v>0.720422580645161</v>
      </c>
      <c r="S24" s="4">
        <v>1189</v>
      </c>
      <c r="T24" s="4">
        <v>17</v>
      </c>
      <c r="U24" s="5">
        <v>0.0143</v>
      </c>
      <c r="V24" s="4">
        <v>0</v>
      </c>
      <c r="W24" s="5">
        <v>0</v>
      </c>
    </row>
    <row r="25" spans="1:23">
      <c r="A25" s="3">
        <v>21</v>
      </c>
      <c r="B25" s="4">
        <v>442015</v>
      </c>
      <c r="C25" s="4" t="s">
        <v>39</v>
      </c>
      <c r="D25" s="4">
        <v>1165</v>
      </c>
      <c r="E25" s="5">
        <v>0.8223</v>
      </c>
      <c r="F25" s="6">
        <f t="shared" si="0"/>
        <v>957.9795</v>
      </c>
      <c r="G25" s="4">
        <v>1219</v>
      </c>
      <c r="H25" s="5">
        <v>0.6809</v>
      </c>
      <c r="I25" s="6">
        <f t="shared" si="1"/>
        <v>830.0171</v>
      </c>
      <c r="J25" s="4">
        <v>1399</v>
      </c>
      <c r="K25" s="5">
        <v>0.5254</v>
      </c>
      <c r="L25" s="6">
        <f t="shared" si="2"/>
        <v>735.0346</v>
      </c>
      <c r="M25" s="4">
        <v>1017</v>
      </c>
      <c r="N25" s="5">
        <v>0.9145</v>
      </c>
      <c r="O25" s="6">
        <f t="shared" si="3"/>
        <v>930.0465</v>
      </c>
      <c r="P25" s="6">
        <f t="shared" si="4"/>
        <v>4800</v>
      </c>
      <c r="Q25" s="6">
        <f t="shared" si="5"/>
        <v>3453.0777</v>
      </c>
      <c r="R25" s="5">
        <f t="shared" si="6"/>
        <v>0.7193911875</v>
      </c>
      <c r="S25" s="4">
        <v>24555</v>
      </c>
      <c r="T25" s="4">
        <v>567</v>
      </c>
      <c r="U25" s="5">
        <v>0.0231</v>
      </c>
      <c r="V25" s="4">
        <v>1</v>
      </c>
      <c r="W25" s="5">
        <v>0</v>
      </c>
    </row>
    <row r="26" spans="1:23">
      <c r="A26" s="3">
        <v>22</v>
      </c>
      <c r="B26" s="4">
        <v>442058</v>
      </c>
      <c r="C26" s="4" t="s">
        <v>40</v>
      </c>
      <c r="D26" s="4">
        <v>200</v>
      </c>
      <c r="E26" s="5">
        <v>0.905</v>
      </c>
      <c r="F26" s="6">
        <f t="shared" si="0"/>
        <v>181</v>
      </c>
      <c r="G26" s="4">
        <v>226</v>
      </c>
      <c r="H26" s="5">
        <v>0.5619</v>
      </c>
      <c r="I26" s="6">
        <f t="shared" si="1"/>
        <v>126.9894</v>
      </c>
      <c r="J26" s="4">
        <v>191</v>
      </c>
      <c r="K26" s="5">
        <v>0.5445</v>
      </c>
      <c r="L26" s="6">
        <f t="shared" si="2"/>
        <v>103.9995</v>
      </c>
      <c r="M26" s="4">
        <v>131</v>
      </c>
      <c r="N26" s="5">
        <v>0.9618</v>
      </c>
      <c r="O26" s="6">
        <f t="shared" si="3"/>
        <v>125.9958</v>
      </c>
      <c r="P26" s="6">
        <f t="shared" si="4"/>
        <v>748</v>
      </c>
      <c r="Q26" s="6">
        <f t="shared" si="5"/>
        <v>537.9847</v>
      </c>
      <c r="R26" s="5">
        <f t="shared" si="6"/>
        <v>0.719230882352941</v>
      </c>
      <c r="S26" s="4">
        <v>4977</v>
      </c>
      <c r="T26" s="4">
        <v>145</v>
      </c>
      <c r="U26" s="5">
        <v>0.0291</v>
      </c>
      <c r="V26" s="4">
        <v>0</v>
      </c>
      <c r="W26" s="5">
        <v>0</v>
      </c>
    </row>
    <row r="27" spans="1:23">
      <c r="A27" s="3">
        <v>23</v>
      </c>
      <c r="B27" s="4">
        <v>442074</v>
      </c>
      <c r="C27" s="4" t="s">
        <v>41</v>
      </c>
      <c r="D27" s="4">
        <v>141</v>
      </c>
      <c r="E27" s="5">
        <v>0.7163</v>
      </c>
      <c r="F27" s="6">
        <f t="shared" si="0"/>
        <v>100.9983</v>
      </c>
      <c r="G27" s="4">
        <v>166</v>
      </c>
      <c r="H27" s="5">
        <v>0.6807</v>
      </c>
      <c r="I27" s="6">
        <f t="shared" si="1"/>
        <v>112.9962</v>
      </c>
      <c r="J27" s="4">
        <v>186</v>
      </c>
      <c r="K27" s="5">
        <v>0.6774</v>
      </c>
      <c r="L27" s="6">
        <f t="shared" si="2"/>
        <v>125.9964</v>
      </c>
      <c r="M27" s="4">
        <v>139</v>
      </c>
      <c r="N27" s="5">
        <v>0.8129</v>
      </c>
      <c r="O27" s="6">
        <f t="shared" si="3"/>
        <v>112.9931</v>
      </c>
      <c r="P27" s="6">
        <f t="shared" si="4"/>
        <v>632</v>
      </c>
      <c r="Q27" s="6">
        <f t="shared" si="5"/>
        <v>452.984</v>
      </c>
      <c r="R27" s="5">
        <f t="shared" si="6"/>
        <v>0.716746835443038</v>
      </c>
      <c r="S27" s="4">
        <v>2335</v>
      </c>
      <c r="T27" s="4">
        <v>59</v>
      </c>
      <c r="U27" s="5">
        <v>0.0253</v>
      </c>
      <c r="V27" s="4">
        <v>1</v>
      </c>
      <c r="W27" s="5">
        <v>0.0004</v>
      </c>
    </row>
    <row r="28" spans="1:23">
      <c r="A28" s="3">
        <v>24</v>
      </c>
      <c r="B28" s="4">
        <v>442098</v>
      </c>
      <c r="C28" s="4" t="s">
        <v>42</v>
      </c>
      <c r="D28" s="4">
        <v>415</v>
      </c>
      <c r="E28" s="5">
        <v>0.7759</v>
      </c>
      <c r="F28" s="6">
        <f t="shared" si="0"/>
        <v>321.9985</v>
      </c>
      <c r="G28" s="4">
        <v>214</v>
      </c>
      <c r="H28" s="5">
        <v>0.6869</v>
      </c>
      <c r="I28" s="6">
        <f t="shared" si="1"/>
        <v>146.9966</v>
      </c>
      <c r="J28" s="4">
        <v>134</v>
      </c>
      <c r="K28" s="5">
        <v>0.4925</v>
      </c>
      <c r="L28" s="6">
        <f t="shared" si="2"/>
        <v>65.995</v>
      </c>
      <c r="M28" s="4">
        <v>63</v>
      </c>
      <c r="N28" s="5">
        <v>0.8889</v>
      </c>
      <c r="O28" s="6">
        <f t="shared" si="3"/>
        <v>56.0007</v>
      </c>
      <c r="P28" s="6">
        <f t="shared" si="4"/>
        <v>826</v>
      </c>
      <c r="Q28" s="6">
        <f t="shared" si="5"/>
        <v>590.9908</v>
      </c>
      <c r="R28" s="5">
        <f t="shared" si="6"/>
        <v>0.715485230024213</v>
      </c>
      <c r="S28" s="4">
        <v>299</v>
      </c>
      <c r="T28" s="4">
        <v>6</v>
      </c>
      <c r="U28" s="5">
        <v>0.0201</v>
      </c>
      <c r="V28" s="4">
        <v>1</v>
      </c>
      <c r="W28" s="5">
        <v>0.0033</v>
      </c>
    </row>
    <row r="29" spans="1:23">
      <c r="A29" s="3">
        <v>25</v>
      </c>
      <c r="B29" s="3">
        <v>442001</v>
      </c>
      <c r="C29" s="3" t="s">
        <v>43</v>
      </c>
      <c r="D29" s="4">
        <v>1678</v>
      </c>
      <c r="E29" s="5">
        <v>0.8522</v>
      </c>
      <c r="F29" s="6">
        <f t="shared" si="0"/>
        <v>1429.9916</v>
      </c>
      <c r="G29" s="4">
        <v>1654</v>
      </c>
      <c r="H29" s="5">
        <v>0.627</v>
      </c>
      <c r="I29" s="6">
        <f t="shared" si="1"/>
        <v>1037.058</v>
      </c>
      <c r="J29" s="4">
        <v>1708</v>
      </c>
      <c r="K29" s="5">
        <v>0.5293</v>
      </c>
      <c r="L29" s="6">
        <f t="shared" si="2"/>
        <v>904.0444</v>
      </c>
      <c r="M29" s="4">
        <v>1140</v>
      </c>
      <c r="N29" s="5">
        <v>0.9132</v>
      </c>
      <c r="O29" s="6">
        <f t="shared" si="3"/>
        <v>1041.048</v>
      </c>
      <c r="P29" s="6">
        <f t="shared" si="4"/>
        <v>6180</v>
      </c>
      <c r="Q29" s="6">
        <f t="shared" si="5"/>
        <v>4412.142</v>
      </c>
      <c r="R29" s="5">
        <f t="shared" si="6"/>
        <v>0.713938834951456</v>
      </c>
      <c r="S29" s="4">
        <v>23569</v>
      </c>
      <c r="T29" s="4">
        <v>567</v>
      </c>
      <c r="U29" s="5">
        <v>0.0241</v>
      </c>
      <c r="V29" s="4">
        <v>2</v>
      </c>
      <c r="W29" s="5">
        <v>0.0001</v>
      </c>
    </row>
    <row r="30" spans="1:23">
      <c r="A30" s="3">
        <v>26</v>
      </c>
      <c r="B30" s="4">
        <v>442087</v>
      </c>
      <c r="C30" s="4" t="s">
        <v>44</v>
      </c>
      <c r="D30" s="4">
        <v>71</v>
      </c>
      <c r="E30" s="5">
        <v>0.8169</v>
      </c>
      <c r="F30" s="6">
        <f t="shared" si="0"/>
        <v>57.9999</v>
      </c>
      <c r="G30" s="4">
        <v>52</v>
      </c>
      <c r="H30" s="5">
        <v>0.6154</v>
      </c>
      <c r="I30" s="6">
        <f t="shared" si="1"/>
        <v>32.0008</v>
      </c>
      <c r="J30" s="4">
        <v>76</v>
      </c>
      <c r="K30" s="5">
        <v>0.5395</v>
      </c>
      <c r="L30" s="6">
        <f t="shared" si="2"/>
        <v>41.002</v>
      </c>
      <c r="M30" s="4">
        <v>42</v>
      </c>
      <c r="N30" s="5">
        <v>0.9762</v>
      </c>
      <c r="O30" s="6">
        <f t="shared" si="3"/>
        <v>41.0004</v>
      </c>
      <c r="P30" s="6">
        <f t="shared" si="4"/>
        <v>241</v>
      </c>
      <c r="Q30" s="6">
        <f t="shared" si="5"/>
        <v>172.0031</v>
      </c>
      <c r="R30" s="5">
        <f t="shared" si="6"/>
        <v>0.713705809128631</v>
      </c>
      <c r="S30" s="4">
        <v>408</v>
      </c>
      <c r="T30" s="4">
        <v>9</v>
      </c>
      <c r="U30" s="5">
        <v>0.0221</v>
      </c>
      <c r="V30" s="4">
        <v>1</v>
      </c>
      <c r="W30" s="5">
        <v>0.0025</v>
      </c>
    </row>
    <row r="31" spans="1:23">
      <c r="A31" s="3">
        <v>27</v>
      </c>
      <c r="B31" s="4">
        <v>442012</v>
      </c>
      <c r="C31" s="4" t="s">
        <v>45</v>
      </c>
      <c r="D31" s="4">
        <v>170</v>
      </c>
      <c r="E31" s="5">
        <v>0.7824</v>
      </c>
      <c r="F31" s="6">
        <f t="shared" si="0"/>
        <v>133.008</v>
      </c>
      <c r="G31" s="4">
        <v>196</v>
      </c>
      <c r="H31" s="5">
        <v>0.6837</v>
      </c>
      <c r="I31" s="6">
        <f t="shared" si="1"/>
        <v>134.0052</v>
      </c>
      <c r="J31" s="4">
        <v>284</v>
      </c>
      <c r="K31" s="5">
        <v>0.581</v>
      </c>
      <c r="L31" s="6">
        <f t="shared" si="2"/>
        <v>165.004</v>
      </c>
      <c r="M31" s="4">
        <v>183</v>
      </c>
      <c r="N31" s="5">
        <v>0.8525</v>
      </c>
      <c r="O31" s="6">
        <f t="shared" si="3"/>
        <v>156.0075</v>
      </c>
      <c r="P31" s="6">
        <f t="shared" si="4"/>
        <v>833</v>
      </c>
      <c r="Q31" s="6">
        <f t="shared" si="5"/>
        <v>588.0247</v>
      </c>
      <c r="R31" s="5">
        <f t="shared" si="6"/>
        <v>0.705912004801921</v>
      </c>
      <c r="S31" s="4">
        <v>4461</v>
      </c>
      <c r="T31" s="4">
        <v>137</v>
      </c>
      <c r="U31" s="5">
        <v>0.0307</v>
      </c>
      <c r="V31" s="4">
        <v>1</v>
      </c>
      <c r="W31" s="5">
        <v>0.0002</v>
      </c>
    </row>
    <row r="32" spans="1:23">
      <c r="A32" s="3">
        <v>28</v>
      </c>
      <c r="B32" s="4">
        <v>442033</v>
      </c>
      <c r="C32" s="4" t="s">
        <v>46</v>
      </c>
      <c r="D32" s="4">
        <v>134</v>
      </c>
      <c r="E32" s="5">
        <v>0.8134</v>
      </c>
      <c r="F32" s="6">
        <f t="shared" si="0"/>
        <v>108.9956</v>
      </c>
      <c r="G32" s="4">
        <v>137</v>
      </c>
      <c r="H32" s="5">
        <v>0.5839</v>
      </c>
      <c r="I32" s="6">
        <f t="shared" si="1"/>
        <v>79.9943</v>
      </c>
      <c r="J32" s="4">
        <v>139</v>
      </c>
      <c r="K32" s="5">
        <v>0.5252</v>
      </c>
      <c r="L32" s="6">
        <f t="shared" si="2"/>
        <v>73.0028</v>
      </c>
      <c r="M32" s="4">
        <v>115</v>
      </c>
      <c r="N32" s="5">
        <v>0.9043</v>
      </c>
      <c r="O32" s="6">
        <f t="shared" si="3"/>
        <v>103.9945</v>
      </c>
      <c r="P32" s="6">
        <f t="shared" si="4"/>
        <v>525</v>
      </c>
      <c r="Q32" s="6">
        <f t="shared" si="5"/>
        <v>365.9872</v>
      </c>
      <c r="R32" s="5">
        <f t="shared" si="6"/>
        <v>0.697118476190476</v>
      </c>
      <c r="S32" s="4">
        <v>3557</v>
      </c>
      <c r="T32" s="4">
        <v>83</v>
      </c>
      <c r="U32" s="5">
        <v>0.0233</v>
      </c>
      <c r="V32" s="4">
        <v>0</v>
      </c>
      <c r="W32" s="5">
        <v>0</v>
      </c>
    </row>
    <row r="33" spans="1:23">
      <c r="A33" s="3">
        <v>29</v>
      </c>
      <c r="B33" s="4">
        <v>442037</v>
      </c>
      <c r="C33" s="4" t="s">
        <v>47</v>
      </c>
      <c r="D33" s="4">
        <v>127</v>
      </c>
      <c r="E33" s="5">
        <v>0.8268</v>
      </c>
      <c r="F33" s="6">
        <f t="shared" si="0"/>
        <v>105.0036</v>
      </c>
      <c r="G33" s="4">
        <v>184</v>
      </c>
      <c r="H33" s="5">
        <v>0.5598</v>
      </c>
      <c r="I33" s="6">
        <f t="shared" si="1"/>
        <v>103.0032</v>
      </c>
      <c r="J33" s="4">
        <v>144</v>
      </c>
      <c r="K33" s="5">
        <v>0.5694</v>
      </c>
      <c r="L33" s="6">
        <f t="shared" si="2"/>
        <v>81.9936</v>
      </c>
      <c r="M33" s="4">
        <v>127</v>
      </c>
      <c r="N33" s="5">
        <v>0.9055</v>
      </c>
      <c r="O33" s="6">
        <f t="shared" si="3"/>
        <v>114.9985</v>
      </c>
      <c r="P33" s="6">
        <f t="shared" si="4"/>
        <v>582</v>
      </c>
      <c r="Q33" s="6">
        <f t="shared" si="5"/>
        <v>404.9989</v>
      </c>
      <c r="R33" s="5">
        <f t="shared" si="6"/>
        <v>0.69587439862543</v>
      </c>
      <c r="S33" s="4">
        <v>5736</v>
      </c>
      <c r="T33" s="4">
        <v>147</v>
      </c>
      <c r="U33" s="5">
        <v>0.0256</v>
      </c>
      <c r="V33" s="4">
        <v>0</v>
      </c>
      <c r="W33" s="5">
        <v>0</v>
      </c>
    </row>
    <row r="34" spans="1:23">
      <c r="A34" s="3">
        <v>30</v>
      </c>
      <c r="B34" s="4">
        <v>442089</v>
      </c>
      <c r="C34" s="4" t="s">
        <v>48</v>
      </c>
      <c r="D34" s="4">
        <v>493</v>
      </c>
      <c r="E34" s="5">
        <v>0.8316</v>
      </c>
      <c r="F34" s="6">
        <f t="shared" si="0"/>
        <v>409.9788</v>
      </c>
      <c r="G34" s="4">
        <v>301</v>
      </c>
      <c r="H34" s="5">
        <v>0.6744</v>
      </c>
      <c r="I34" s="6">
        <f t="shared" si="1"/>
        <v>202.9944</v>
      </c>
      <c r="J34" s="4">
        <v>416</v>
      </c>
      <c r="K34" s="5">
        <v>0.4423</v>
      </c>
      <c r="L34" s="6">
        <f t="shared" si="2"/>
        <v>183.9968</v>
      </c>
      <c r="M34" s="4">
        <v>203</v>
      </c>
      <c r="N34" s="5">
        <v>0.9163</v>
      </c>
      <c r="O34" s="6">
        <f t="shared" si="3"/>
        <v>186.0089</v>
      </c>
      <c r="P34" s="6">
        <f t="shared" si="4"/>
        <v>1413</v>
      </c>
      <c r="Q34" s="6">
        <f t="shared" si="5"/>
        <v>982.9789</v>
      </c>
      <c r="R34" s="5">
        <f t="shared" si="6"/>
        <v>0.695668011323425</v>
      </c>
      <c r="S34" s="4">
        <v>3434</v>
      </c>
      <c r="T34" s="4">
        <v>79</v>
      </c>
      <c r="U34" s="5">
        <v>0.023</v>
      </c>
      <c r="V34" s="4">
        <v>0</v>
      </c>
      <c r="W34" s="5">
        <v>0</v>
      </c>
    </row>
    <row r="35" spans="1:23">
      <c r="A35" s="3">
        <v>31</v>
      </c>
      <c r="B35" s="4">
        <v>442035</v>
      </c>
      <c r="C35" s="4" t="s">
        <v>49</v>
      </c>
      <c r="D35" s="4">
        <v>150</v>
      </c>
      <c r="E35" s="5">
        <v>0.7933</v>
      </c>
      <c r="F35" s="6">
        <f t="shared" si="0"/>
        <v>118.995</v>
      </c>
      <c r="G35" s="4">
        <v>150</v>
      </c>
      <c r="H35" s="5">
        <v>0.7333</v>
      </c>
      <c r="I35" s="6">
        <f t="shared" si="1"/>
        <v>109.995</v>
      </c>
      <c r="J35" s="4">
        <v>161</v>
      </c>
      <c r="K35" s="5">
        <v>0.4783</v>
      </c>
      <c r="L35" s="6">
        <f t="shared" si="2"/>
        <v>77.0063</v>
      </c>
      <c r="M35" s="4">
        <v>68</v>
      </c>
      <c r="N35" s="5">
        <v>0.9118</v>
      </c>
      <c r="O35" s="6">
        <f t="shared" si="3"/>
        <v>62.0024</v>
      </c>
      <c r="P35" s="6">
        <f t="shared" si="4"/>
        <v>529</v>
      </c>
      <c r="Q35" s="6">
        <f t="shared" si="5"/>
        <v>367.9987</v>
      </c>
      <c r="R35" s="5">
        <f t="shared" si="6"/>
        <v>0.695649716446125</v>
      </c>
      <c r="S35" s="4">
        <v>2395</v>
      </c>
      <c r="T35" s="4">
        <v>77</v>
      </c>
      <c r="U35" s="5">
        <v>0.0322</v>
      </c>
      <c r="V35" s="4">
        <v>0</v>
      </c>
      <c r="W35" s="5">
        <v>0</v>
      </c>
    </row>
    <row r="36" spans="1:23">
      <c r="A36" s="3">
        <v>32</v>
      </c>
      <c r="B36" s="4">
        <v>442086</v>
      </c>
      <c r="C36" s="4" t="s">
        <v>50</v>
      </c>
      <c r="D36" s="4">
        <v>131</v>
      </c>
      <c r="E36" s="5">
        <v>0.7939</v>
      </c>
      <c r="F36" s="6">
        <f t="shared" si="0"/>
        <v>104.0009</v>
      </c>
      <c r="G36" s="4">
        <v>79</v>
      </c>
      <c r="H36" s="5">
        <v>0.5949</v>
      </c>
      <c r="I36" s="6">
        <f t="shared" si="1"/>
        <v>46.9971</v>
      </c>
      <c r="J36" s="4">
        <v>84</v>
      </c>
      <c r="K36" s="5">
        <v>0.5119</v>
      </c>
      <c r="L36" s="6">
        <f t="shared" si="2"/>
        <v>42.9996</v>
      </c>
      <c r="M36" s="4">
        <v>35</v>
      </c>
      <c r="N36" s="5">
        <v>0.9714</v>
      </c>
      <c r="O36" s="6">
        <f t="shared" si="3"/>
        <v>33.999</v>
      </c>
      <c r="P36" s="6">
        <f t="shared" si="4"/>
        <v>329</v>
      </c>
      <c r="Q36" s="6">
        <f t="shared" si="5"/>
        <v>227.9966</v>
      </c>
      <c r="R36" s="5">
        <f t="shared" si="6"/>
        <v>0.692998784194529</v>
      </c>
      <c r="S36" s="4">
        <v>638</v>
      </c>
      <c r="T36" s="4">
        <v>13</v>
      </c>
      <c r="U36" s="5">
        <v>0.0204</v>
      </c>
      <c r="V36" s="4">
        <v>0</v>
      </c>
      <c r="W36" s="5">
        <v>0</v>
      </c>
    </row>
    <row r="37" spans="1:23">
      <c r="A37" s="3">
        <v>33</v>
      </c>
      <c r="B37" s="4">
        <v>442056</v>
      </c>
      <c r="C37" s="4" t="s">
        <v>51</v>
      </c>
      <c r="D37" s="4">
        <v>103</v>
      </c>
      <c r="E37" s="5">
        <v>0.7961</v>
      </c>
      <c r="F37" s="6">
        <f t="shared" si="0"/>
        <v>81.9983</v>
      </c>
      <c r="G37" s="4">
        <v>129</v>
      </c>
      <c r="H37" s="5">
        <v>0.7597</v>
      </c>
      <c r="I37" s="6">
        <f t="shared" si="1"/>
        <v>98.0013</v>
      </c>
      <c r="J37" s="4">
        <v>260</v>
      </c>
      <c r="K37" s="5">
        <v>0.5</v>
      </c>
      <c r="L37" s="6">
        <f t="shared" si="2"/>
        <v>130</v>
      </c>
      <c r="M37" s="4">
        <v>151</v>
      </c>
      <c r="N37" s="5">
        <v>0.894</v>
      </c>
      <c r="O37" s="6">
        <f t="shared" si="3"/>
        <v>134.994</v>
      </c>
      <c r="P37" s="6">
        <f t="shared" si="4"/>
        <v>643</v>
      </c>
      <c r="Q37" s="6">
        <f t="shared" si="5"/>
        <v>444.9936</v>
      </c>
      <c r="R37" s="5">
        <f t="shared" si="6"/>
        <v>0.692058475894246</v>
      </c>
      <c r="S37" s="4">
        <v>7450</v>
      </c>
      <c r="T37" s="4">
        <v>219</v>
      </c>
      <c r="U37" s="5">
        <v>0.0294</v>
      </c>
      <c r="V37" s="4">
        <v>2</v>
      </c>
      <c r="W37" s="5">
        <v>0.0003</v>
      </c>
    </row>
    <row r="38" ht="26" spans="1:23">
      <c r="A38" s="3">
        <v>34</v>
      </c>
      <c r="B38" s="4">
        <v>442095</v>
      </c>
      <c r="C38" s="4" t="s">
        <v>52</v>
      </c>
      <c r="D38" s="4">
        <v>53</v>
      </c>
      <c r="E38" s="5">
        <v>0.7925</v>
      </c>
      <c r="F38" s="6">
        <f t="shared" si="0"/>
        <v>42.0025</v>
      </c>
      <c r="G38" s="4">
        <v>40</v>
      </c>
      <c r="H38" s="5">
        <v>0.575</v>
      </c>
      <c r="I38" s="6">
        <f t="shared" si="1"/>
        <v>23</v>
      </c>
      <c r="J38" s="4">
        <v>25</v>
      </c>
      <c r="K38" s="5">
        <v>0.6</v>
      </c>
      <c r="L38" s="6">
        <f t="shared" si="2"/>
        <v>15</v>
      </c>
      <c r="M38" s="4">
        <v>17</v>
      </c>
      <c r="N38" s="5">
        <v>0.7647</v>
      </c>
      <c r="O38" s="6">
        <f t="shared" si="3"/>
        <v>12.9999</v>
      </c>
      <c r="P38" s="6">
        <f t="shared" si="4"/>
        <v>135</v>
      </c>
      <c r="Q38" s="6">
        <f t="shared" si="5"/>
        <v>93.0024</v>
      </c>
      <c r="R38" s="5">
        <f t="shared" si="6"/>
        <v>0.688906666666667</v>
      </c>
      <c r="S38" s="4">
        <v>125</v>
      </c>
      <c r="T38" s="4">
        <v>2</v>
      </c>
      <c r="U38" s="5">
        <v>0.016</v>
      </c>
      <c r="V38" s="4">
        <v>0</v>
      </c>
      <c r="W38" s="5">
        <v>0</v>
      </c>
    </row>
    <row r="39" spans="1:23">
      <c r="A39" s="3">
        <v>35</v>
      </c>
      <c r="B39" s="4">
        <v>442047</v>
      </c>
      <c r="C39" s="4" t="s">
        <v>53</v>
      </c>
      <c r="D39" s="4">
        <v>2</v>
      </c>
      <c r="E39" s="5">
        <v>1</v>
      </c>
      <c r="F39" s="6">
        <f t="shared" si="0"/>
        <v>2</v>
      </c>
      <c r="G39" s="4">
        <v>5</v>
      </c>
      <c r="H39" s="5">
        <v>0.2</v>
      </c>
      <c r="I39" s="6">
        <f t="shared" si="1"/>
        <v>1</v>
      </c>
      <c r="J39" s="4">
        <v>16</v>
      </c>
      <c r="K39" s="5">
        <v>0.625</v>
      </c>
      <c r="L39" s="6">
        <f t="shared" si="2"/>
        <v>10</v>
      </c>
      <c r="M39" s="4">
        <v>9</v>
      </c>
      <c r="N39" s="5">
        <v>1</v>
      </c>
      <c r="O39" s="6">
        <f t="shared" si="3"/>
        <v>9</v>
      </c>
      <c r="P39" s="6">
        <f t="shared" si="4"/>
        <v>32</v>
      </c>
      <c r="Q39" s="6">
        <f t="shared" si="5"/>
        <v>22</v>
      </c>
      <c r="R39" s="5">
        <f t="shared" si="6"/>
        <v>0.6875</v>
      </c>
      <c r="S39" s="4">
        <v>742</v>
      </c>
      <c r="T39" s="4">
        <v>13</v>
      </c>
      <c r="U39" s="5">
        <v>0.0175</v>
      </c>
      <c r="V39" s="4">
        <v>0</v>
      </c>
      <c r="W39" s="5">
        <v>0</v>
      </c>
    </row>
    <row r="40" spans="1:23">
      <c r="A40" s="3">
        <v>36</v>
      </c>
      <c r="B40" s="4">
        <v>442085</v>
      </c>
      <c r="C40" s="4" t="s">
        <v>54</v>
      </c>
      <c r="D40" s="4">
        <v>97</v>
      </c>
      <c r="E40" s="5">
        <v>0.8144</v>
      </c>
      <c r="F40" s="6">
        <f t="shared" si="0"/>
        <v>78.9968</v>
      </c>
      <c r="G40" s="4">
        <v>131</v>
      </c>
      <c r="H40" s="5">
        <v>0.5954</v>
      </c>
      <c r="I40" s="6">
        <f t="shared" si="1"/>
        <v>77.9974</v>
      </c>
      <c r="J40" s="4">
        <v>100</v>
      </c>
      <c r="K40" s="5">
        <v>0.52</v>
      </c>
      <c r="L40" s="6">
        <f t="shared" si="2"/>
        <v>52</v>
      </c>
      <c r="M40" s="4">
        <v>74</v>
      </c>
      <c r="N40" s="5">
        <v>0.9054</v>
      </c>
      <c r="O40" s="6">
        <f t="shared" si="3"/>
        <v>66.9996</v>
      </c>
      <c r="P40" s="6">
        <f t="shared" si="4"/>
        <v>402</v>
      </c>
      <c r="Q40" s="6">
        <f t="shared" si="5"/>
        <v>275.9938</v>
      </c>
      <c r="R40" s="5">
        <f t="shared" si="6"/>
        <v>0.686551741293532</v>
      </c>
      <c r="S40" s="4">
        <v>3051</v>
      </c>
      <c r="T40" s="4">
        <v>75</v>
      </c>
      <c r="U40" s="5">
        <v>0.0246</v>
      </c>
      <c r="V40" s="4">
        <v>0</v>
      </c>
      <c r="W40" s="5">
        <v>0</v>
      </c>
    </row>
    <row r="41" spans="1:23">
      <c r="A41" s="3">
        <v>37</v>
      </c>
      <c r="B41" s="4">
        <v>442068</v>
      </c>
      <c r="C41" s="4" t="s">
        <v>55</v>
      </c>
      <c r="D41" s="4">
        <v>61</v>
      </c>
      <c r="E41" s="5">
        <v>0.8361</v>
      </c>
      <c r="F41" s="6">
        <f t="shared" si="0"/>
        <v>51.0021</v>
      </c>
      <c r="G41" s="4">
        <v>94</v>
      </c>
      <c r="H41" s="5">
        <v>0.7021</v>
      </c>
      <c r="I41" s="6">
        <f t="shared" si="1"/>
        <v>65.9974</v>
      </c>
      <c r="J41" s="4">
        <v>96</v>
      </c>
      <c r="K41" s="5">
        <v>0.4271</v>
      </c>
      <c r="L41" s="6">
        <f t="shared" si="2"/>
        <v>41.0016</v>
      </c>
      <c r="M41" s="4">
        <v>58</v>
      </c>
      <c r="N41" s="5">
        <v>0.931</v>
      </c>
      <c r="O41" s="6">
        <f t="shared" si="3"/>
        <v>53.998</v>
      </c>
      <c r="P41" s="6">
        <f t="shared" si="4"/>
        <v>309</v>
      </c>
      <c r="Q41" s="6">
        <f t="shared" si="5"/>
        <v>211.9991</v>
      </c>
      <c r="R41" s="5">
        <f t="shared" si="6"/>
        <v>0.686081229773463</v>
      </c>
      <c r="S41" s="4">
        <v>1144</v>
      </c>
      <c r="T41" s="4">
        <v>24</v>
      </c>
      <c r="U41" s="5">
        <v>0.021</v>
      </c>
      <c r="V41" s="4">
        <v>0</v>
      </c>
      <c r="W41" s="5">
        <v>0</v>
      </c>
    </row>
    <row r="42" spans="1:23">
      <c r="A42" s="3">
        <v>38</v>
      </c>
      <c r="B42" s="4">
        <v>442028</v>
      </c>
      <c r="C42" s="4" t="s">
        <v>56</v>
      </c>
      <c r="D42" s="4">
        <v>88</v>
      </c>
      <c r="E42" s="5">
        <v>0.7727</v>
      </c>
      <c r="F42" s="6">
        <f t="shared" si="0"/>
        <v>67.9976</v>
      </c>
      <c r="G42" s="4">
        <v>54</v>
      </c>
      <c r="H42" s="5">
        <v>0.7407</v>
      </c>
      <c r="I42" s="6">
        <f t="shared" si="1"/>
        <v>39.9978</v>
      </c>
      <c r="J42" s="4">
        <v>65</v>
      </c>
      <c r="K42" s="5">
        <v>0.4</v>
      </c>
      <c r="L42" s="6">
        <f t="shared" si="2"/>
        <v>26</v>
      </c>
      <c r="M42" s="4">
        <v>29</v>
      </c>
      <c r="N42" s="5">
        <v>0.931</v>
      </c>
      <c r="O42" s="6">
        <f t="shared" si="3"/>
        <v>26.999</v>
      </c>
      <c r="P42" s="6">
        <f t="shared" si="4"/>
        <v>236</v>
      </c>
      <c r="Q42" s="6">
        <f t="shared" si="5"/>
        <v>160.9944</v>
      </c>
      <c r="R42" s="5">
        <f t="shared" si="6"/>
        <v>0.682179661016949</v>
      </c>
      <c r="S42" s="4">
        <v>1152</v>
      </c>
      <c r="T42" s="4">
        <v>20</v>
      </c>
      <c r="U42" s="5">
        <v>0.0174</v>
      </c>
      <c r="V42" s="4">
        <v>0</v>
      </c>
      <c r="W42" s="5">
        <v>0</v>
      </c>
    </row>
    <row r="43" spans="1:23">
      <c r="A43" s="3">
        <v>39</v>
      </c>
      <c r="B43" s="4">
        <v>442031</v>
      </c>
      <c r="C43" s="4" t="s">
        <v>57</v>
      </c>
      <c r="D43" s="4">
        <v>349</v>
      </c>
      <c r="E43" s="5">
        <v>0.8367</v>
      </c>
      <c r="F43" s="6">
        <f t="shared" si="0"/>
        <v>292.0083</v>
      </c>
      <c r="G43" s="4">
        <v>362</v>
      </c>
      <c r="H43" s="5">
        <v>0.6077</v>
      </c>
      <c r="I43" s="6">
        <f t="shared" si="1"/>
        <v>219.9874</v>
      </c>
      <c r="J43" s="4">
        <v>403</v>
      </c>
      <c r="K43" s="5">
        <v>0.4789</v>
      </c>
      <c r="L43" s="6">
        <f t="shared" si="2"/>
        <v>192.9967</v>
      </c>
      <c r="M43" s="4">
        <v>210</v>
      </c>
      <c r="N43" s="5">
        <v>0.9429</v>
      </c>
      <c r="O43" s="6">
        <f t="shared" si="3"/>
        <v>198.009</v>
      </c>
      <c r="P43" s="6">
        <f t="shared" si="4"/>
        <v>1324</v>
      </c>
      <c r="Q43" s="6">
        <f t="shared" si="5"/>
        <v>903.0014</v>
      </c>
      <c r="R43" s="5">
        <f t="shared" si="6"/>
        <v>0.682025226586103</v>
      </c>
      <c r="S43" s="4">
        <v>7286</v>
      </c>
      <c r="T43" s="4">
        <v>146</v>
      </c>
      <c r="U43" s="5">
        <v>0.02</v>
      </c>
      <c r="V43" s="4">
        <v>1</v>
      </c>
      <c r="W43" s="5">
        <v>0.0001</v>
      </c>
    </row>
    <row r="44" spans="1:23">
      <c r="A44" s="3">
        <v>40</v>
      </c>
      <c r="B44" s="4">
        <v>442039</v>
      </c>
      <c r="C44" s="4" t="s">
        <v>58</v>
      </c>
      <c r="D44" s="4">
        <v>734</v>
      </c>
      <c r="E44" s="5">
        <v>0.8283</v>
      </c>
      <c r="F44" s="6">
        <f t="shared" si="0"/>
        <v>607.9722</v>
      </c>
      <c r="G44" s="4">
        <v>845</v>
      </c>
      <c r="H44" s="5">
        <v>0.6095</v>
      </c>
      <c r="I44" s="6">
        <f t="shared" si="1"/>
        <v>515.0275</v>
      </c>
      <c r="J44" s="4">
        <v>928</v>
      </c>
      <c r="K44" s="5">
        <v>0.4925</v>
      </c>
      <c r="L44" s="6">
        <f t="shared" si="2"/>
        <v>457.04</v>
      </c>
      <c r="M44" s="4">
        <v>563</v>
      </c>
      <c r="N44" s="5">
        <v>0.9041</v>
      </c>
      <c r="O44" s="6">
        <f t="shared" si="3"/>
        <v>509.0083</v>
      </c>
      <c r="P44" s="6">
        <f t="shared" si="4"/>
        <v>3070</v>
      </c>
      <c r="Q44" s="6">
        <f t="shared" si="5"/>
        <v>2089.048</v>
      </c>
      <c r="R44" s="5">
        <f t="shared" si="6"/>
        <v>0.680471661237785</v>
      </c>
      <c r="S44" s="4">
        <v>10000</v>
      </c>
      <c r="T44" s="4">
        <v>253</v>
      </c>
      <c r="U44" s="5">
        <v>0.0253</v>
      </c>
      <c r="V44" s="4">
        <v>0</v>
      </c>
      <c r="W44" s="5">
        <v>0</v>
      </c>
    </row>
    <row r="45" spans="1:23">
      <c r="A45" s="3">
        <v>41</v>
      </c>
      <c r="B45" s="4">
        <v>442003</v>
      </c>
      <c r="C45" s="4" t="s">
        <v>59</v>
      </c>
      <c r="D45" s="4">
        <v>806</v>
      </c>
      <c r="E45" s="5">
        <v>0.8325</v>
      </c>
      <c r="F45" s="6">
        <f t="shared" si="0"/>
        <v>670.995</v>
      </c>
      <c r="G45" s="4">
        <v>657</v>
      </c>
      <c r="H45" s="5">
        <v>0.586</v>
      </c>
      <c r="I45" s="6">
        <f t="shared" si="1"/>
        <v>385.002</v>
      </c>
      <c r="J45" s="4">
        <v>547</v>
      </c>
      <c r="K45" s="5">
        <v>0.4625</v>
      </c>
      <c r="L45" s="6">
        <f t="shared" si="2"/>
        <v>252.9875</v>
      </c>
      <c r="M45" s="4">
        <v>260</v>
      </c>
      <c r="N45" s="5">
        <v>0.8923</v>
      </c>
      <c r="O45" s="6">
        <f t="shared" si="3"/>
        <v>231.998</v>
      </c>
      <c r="P45" s="6">
        <f t="shared" si="4"/>
        <v>2270</v>
      </c>
      <c r="Q45" s="6">
        <f t="shared" si="5"/>
        <v>1540.9825</v>
      </c>
      <c r="R45" s="5">
        <f t="shared" si="6"/>
        <v>0.678846916299559</v>
      </c>
      <c r="S45" s="4">
        <v>7730</v>
      </c>
      <c r="T45" s="4">
        <v>200</v>
      </c>
      <c r="U45" s="5">
        <v>0.0259</v>
      </c>
      <c r="V45" s="4">
        <v>0</v>
      </c>
      <c r="W45" s="5">
        <v>0</v>
      </c>
    </row>
    <row r="46" spans="1:23">
      <c r="A46" s="3">
        <v>42</v>
      </c>
      <c r="B46" s="4">
        <v>442073</v>
      </c>
      <c r="C46" s="4" t="s">
        <v>60</v>
      </c>
      <c r="D46" s="4">
        <v>81</v>
      </c>
      <c r="E46" s="5">
        <v>0.8025</v>
      </c>
      <c r="F46" s="6">
        <f t="shared" si="0"/>
        <v>65.0025</v>
      </c>
      <c r="G46" s="4">
        <v>116</v>
      </c>
      <c r="H46" s="5">
        <v>0.681</v>
      </c>
      <c r="I46" s="6">
        <f t="shared" si="1"/>
        <v>78.996</v>
      </c>
      <c r="J46" s="4">
        <v>133</v>
      </c>
      <c r="K46" s="5">
        <v>0.5113</v>
      </c>
      <c r="L46" s="6">
        <f t="shared" si="2"/>
        <v>68.0029</v>
      </c>
      <c r="M46" s="4">
        <v>59</v>
      </c>
      <c r="N46" s="5">
        <v>0.8814</v>
      </c>
      <c r="O46" s="6">
        <f t="shared" si="3"/>
        <v>52.0026</v>
      </c>
      <c r="P46" s="6">
        <f t="shared" si="4"/>
        <v>389</v>
      </c>
      <c r="Q46" s="6">
        <f t="shared" si="5"/>
        <v>264.004</v>
      </c>
      <c r="R46" s="5">
        <f t="shared" si="6"/>
        <v>0.6786735218509</v>
      </c>
      <c r="S46" s="4">
        <v>1579</v>
      </c>
      <c r="T46" s="4">
        <v>28</v>
      </c>
      <c r="U46" s="5">
        <v>0.0177</v>
      </c>
      <c r="V46" s="4">
        <v>1</v>
      </c>
      <c r="W46" s="5">
        <v>0.0006</v>
      </c>
    </row>
    <row r="47" ht="26" spans="1:23">
      <c r="A47" s="3">
        <v>43</v>
      </c>
      <c r="B47" s="4">
        <v>442021</v>
      </c>
      <c r="C47" s="4" t="s">
        <v>61</v>
      </c>
      <c r="D47" s="4">
        <v>65</v>
      </c>
      <c r="E47" s="5">
        <v>0.7846</v>
      </c>
      <c r="F47" s="6">
        <f t="shared" si="0"/>
        <v>50.999</v>
      </c>
      <c r="G47" s="4">
        <v>93</v>
      </c>
      <c r="H47" s="5">
        <v>0.6882</v>
      </c>
      <c r="I47" s="6">
        <f t="shared" si="1"/>
        <v>64.0026</v>
      </c>
      <c r="J47" s="4">
        <v>55</v>
      </c>
      <c r="K47" s="5">
        <v>0.3818</v>
      </c>
      <c r="L47" s="6">
        <f t="shared" si="2"/>
        <v>20.999</v>
      </c>
      <c r="M47" s="4">
        <v>32</v>
      </c>
      <c r="N47" s="5">
        <v>0.9062</v>
      </c>
      <c r="O47" s="6">
        <f t="shared" si="3"/>
        <v>28.9984</v>
      </c>
      <c r="P47" s="6">
        <f t="shared" si="4"/>
        <v>245</v>
      </c>
      <c r="Q47" s="6">
        <f t="shared" si="5"/>
        <v>164.999</v>
      </c>
      <c r="R47" s="5">
        <f t="shared" si="6"/>
        <v>0.673465306122449</v>
      </c>
      <c r="S47" s="4">
        <v>1656</v>
      </c>
      <c r="T47" s="4">
        <v>40</v>
      </c>
      <c r="U47" s="5">
        <v>0.0242</v>
      </c>
      <c r="V47" s="4">
        <v>0</v>
      </c>
      <c r="W47" s="5">
        <v>0</v>
      </c>
    </row>
    <row r="48" spans="1:23">
      <c r="A48" s="3">
        <v>44</v>
      </c>
      <c r="B48" s="4">
        <v>442080</v>
      </c>
      <c r="C48" s="4" t="s">
        <v>62</v>
      </c>
      <c r="D48" s="4">
        <v>52</v>
      </c>
      <c r="E48" s="5">
        <v>0.7692</v>
      </c>
      <c r="F48" s="6">
        <f t="shared" si="0"/>
        <v>39.9984</v>
      </c>
      <c r="G48" s="4">
        <v>52</v>
      </c>
      <c r="H48" s="5">
        <v>0.5</v>
      </c>
      <c r="I48" s="6">
        <f t="shared" si="1"/>
        <v>26</v>
      </c>
      <c r="J48" s="4">
        <v>71</v>
      </c>
      <c r="K48" s="5">
        <v>0.5915</v>
      </c>
      <c r="L48" s="6">
        <f t="shared" si="2"/>
        <v>41.9965</v>
      </c>
      <c r="M48" s="4">
        <v>39</v>
      </c>
      <c r="N48" s="5">
        <v>0.9231</v>
      </c>
      <c r="O48" s="6">
        <f t="shared" si="3"/>
        <v>36.0009</v>
      </c>
      <c r="P48" s="6">
        <f t="shared" si="4"/>
        <v>214</v>
      </c>
      <c r="Q48" s="6">
        <f t="shared" si="5"/>
        <v>143.9958</v>
      </c>
      <c r="R48" s="5">
        <f t="shared" si="6"/>
        <v>0.672877570093458</v>
      </c>
      <c r="S48" s="4">
        <v>1221</v>
      </c>
      <c r="T48" s="4">
        <v>25</v>
      </c>
      <c r="U48" s="5">
        <v>0.0205</v>
      </c>
      <c r="V48" s="4">
        <v>0</v>
      </c>
      <c r="W48" s="5">
        <v>0</v>
      </c>
    </row>
    <row r="49" spans="1:23">
      <c r="A49" s="3">
        <v>45</v>
      </c>
      <c r="B49" s="4">
        <v>442088</v>
      </c>
      <c r="C49" s="4" t="s">
        <v>63</v>
      </c>
      <c r="D49" s="4">
        <v>33</v>
      </c>
      <c r="E49" s="5">
        <v>0.8485</v>
      </c>
      <c r="F49" s="6">
        <f t="shared" si="0"/>
        <v>28.0005</v>
      </c>
      <c r="G49" s="4">
        <v>67</v>
      </c>
      <c r="H49" s="5">
        <v>0.597</v>
      </c>
      <c r="I49" s="6">
        <f t="shared" si="1"/>
        <v>39.999</v>
      </c>
      <c r="J49" s="4">
        <v>43</v>
      </c>
      <c r="K49" s="5">
        <v>0.5116</v>
      </c>
      <c r="L49" s="6">
        <f t="shared" si="2"/>
        <v>21.9988</v>
      </c>
      <c r="M49" s="4">
        <v>25</v>
      </c>
      <c r="N49" s="5">
        <v>0.92</v>
      </c>
      <c r="O49" s="6">
        <f t="shared" si="3"/>
        <v>23</v>
      </c>
      <c r="P49" s="6">
        <f t="shared" si="4"/>
        <v>168</v>
      </c>
      <c r="Q49" s="6">
        <f t="shared" si="5"/>
        <v>112.9983</v>
      </c>
      <c r="R49" s="5">
        <f t="shared" si="6"/>
        <v>0.672608928571429</v>
      </c>
      <c r="S49" s="4">
        <v>358</v>
      </c>
      <c r="T49" s="4">
        <v>6</v>
      </c>
      <c r="U49" s="5">
        <v>0.0168</v>
      </c>
      <c r="V49" s="4">
        <v>0</v>
      </c>
      <c r="W49" s="5">
        <v>0</v>
      </c>
    </row>
    <row r="50" spans="1:23">
      <c r="A50" s="3">
        <v>46</v>
      </c>
      <c r="B50" s="4">
        <v>442023</v>
      </c>
      <c r="C50" s="4" t="s">
        <v>64</v>
      </c>
      <c r="D50" s="4">
        <v>118</v>
      </c>
      <c r="E50" s="5">
        <v>0.8051</v>
      </c>
      <c r="F50" s="6">
        <f t="shared" si="0"/>
        <v>95.0018</v>
      </c>
      <c r="G50" s="4">
        <v>119</v>
      </c>
      <c r="H50" s="5">
        <v>0.6218</v>
      </c>
      <c r="I50" s="6">
        <f t="shared" si="1"/>
        <v>73.9942</v>
      </c>
      <c r="J50" s="4">
        <v>113</v>
      </c>
      <c r="K50" s="5">
        <v>0.4956</v>
      </c>
      <c r="L50" s="6">
        <f t="shared" si="2"/>
        <v>56.0028</v>
      </c>
      <c r="M50" s="4">
        <v>44</v>
      </c>
      <c r="N50" s="5">
        <v>0.9091</v>
      </c>
      <c r="O50" s="6">
        <f t="shared" si="3"/>
        <v>40.0004</v>
      </c>
      <c r="P50" s="6">
        <f t="shared" si="4"/>
        <v>394</v>
      </c>
      <c r="Q50" s="6">
        <f t="shared" si="5"/>
        <v>264.9992</v>
      </c>
      <c r="R50" s="5">
        <f t="shared" si="6"/>
        <v>0.672586802030457</v>
      </c>
      <c r="S50" s="4">
        <v>1509</v>
      </c>
      <c r="T50" s="4">
        <v>36</v>
      </c>
      <c r="U50" s="5">
        <v>0.0239</v>
      </c>
      <c r="V50" s="4">
        <v>0</v>
      </c>
      <c r="W50" s="5">
        <v>0</v>
      </c>
    </row>
    <row r="51" spans="1:23">
      <c r="A51" s="3">
        <v>47</v>
      </c>
      <c r="B51" s="4">
        <v>442045</v>
      </c>
      <c r="C51" s="4" t="s">
        <v>65</v>
      </c>
      <c r="D51" s="4">
        <v>46</v>
      </c>
      <c r="E51" s="5">
        <v>0.8696</v>
      </c>
      <c r="F51" s="6">
        <f t="shared" si="0"/>
        <v>40.0016</v>
      </c>
      <c r="G51" s="4">
        <v>61</v>
      </c>
      <c r="H51" s="5">
        <v>0.5246</v>
      </c>
      <c r="I51" s="6">
        <f t="shared" si="1"/>
        <v>32.0006</v>
      </c>
      <c r="J51" s="4">
        <v>80</v>
      </c>
      <c r="K51" s="5">
        <v>0.525</v>
      </c>
      <c r="L51" s="6">
        <f t="shared" si="2"/>
        <v>42</v>
      </c>
      <c r="M51" s="4">
        <v>42</v>
      </c>
      <c r="N51" s="5">
        <v>0.9524</v>
      </c>
      <c r="O51" s="6">
        <f t="shared" si="3"/>
        <v>40.0008</v>
      </c>
      <c r="P51" s="6">
        <f t="shared" si="4"/>
        <v>229</v>
      </c>
      <c r="Q51" s="6">
        <f t="shared" si="5"/>
        <v>154.003</v>
      </c>
      <c r="R51" s="5">
        <f t="shared" si="6"/>
        <v>0.672502183406113</v>
      </c>
      <c r="S51" s="4">
        <v>1089</v>
      </c>
      <c r="T51" s="4">
        <v>23</v>
      </c>
      <c r="U51" s="5">
        <v>0.0211</v>
      </c>
      <c r="V51" s="4">
        <v>0</v>
      </c>
      <c r="W51" s="5">
        <v>0</v>
      </c>
    </row>
    <row r="52" spans="1:23">
      <c r="A52" s="3">
        <v>48</v>
      </c>
      <c r="B52" s="4">
        <v>442029</v>
      </c>
      <c r="C52" s="4" t="s">
        <v>66</v>
      </c>
      <c r="D52" s="4">
        <v>157</v>
      </c>
      <c r="E52" s="5">
        <v>0.7389</v>
      </c>
      <c r="F52" s="6">
        <f t="shared" si="0"/>
        <v>116.0073</v>
      </c>
      <c r="G52" s="4">
        <v>183</v>
      </c>
      <c r="H52" s="5">
        <v>0.6066</v>
      </c>
      <c r="I52" s="6">
        <f t="shared" si="1"/>
        <v>111.0078</v>
      </c>
      <c r="J52" s="4">
        <v>193</v>
      </c>
      <c r="K52" s="5">
        <v>0.5233</v>
      </c>
      <c r="L52" s="6">
        <f t="shared" si="2"/>
        <v>100.9969</v>
      </c>
      <c r="M52" s="4">
        <v>116</v>
      </c>
      <c r="N52" s="5">
        <v>0.931</v>
      </c>
      <c r="O52" s="6">
        <f t="shared" si="3"/>
        <v>107.996</v>
      </c>
      <c r="P52" s="6">
        <f t="shared" si="4"/>
        <v>649</v>
      </c>
      <c r="Q52" s="6">
        <f t="shared" si="5"/>
        <v>436.008</v>
      </c>
      <c r="R52" s="5">
        <f t="shared" si="6"/>
        <v>0.671815100154083</v>
      </c>
      <c r="S52" s="4">
        <v>2590</v>
      </c>
      <c r="T52" s="4">
        <v>56</v>
      </c>
      <c r="U52" s="5">
        <v>0.0216</v>
      </c>
      <c r="V52" s="4">
        <v>1</v>
      </c>
      <c r="W52" s="5">
        <v>0.0004</v>
      </c>
    </row>
    <row r="53" spans="1:23">
      <c r="A53" s="3">
        <v>49</v>
      </c>
      <c r="B53" s="4">
        <v>442090</v>
      </c>
      <c r="C53" s="4" t="s">
        <v>67</v>
      </c>
      <c r="D53" s="4">
        <v>146</v>
      </c>
      <c r="E53" s="5">
        <v>0.7603</v>
      </c>
      <c r="F53" s="6">
        <f t="shared" si="0"/>
        <v>111.0038</v>
      </c>
      <c r="G53" s="4">
        <v>99</v>
      </c>
      <c r="H53" s="5">
        <v>0.6566</v>
      </c>
      <c r="I53" s="6">
        <f t="shared" si="1"/>
        <v>65.0034</v>
      </c>
      <c r="J53" s="4">
        <v>81</v>
      </c>
      <c r="K53" s="5">
        <v>0.3951</v>
      </c>
      <c r="L53" s="6">
        <f t="shared" si="2"/>
        <v>32.0031</v>
      </c>
      <c r="M53" s="4">
        <v>39</v>
      </c>
      <c r="N53" s="5">
        <v>0.9487</v>
      </c>
      <c r="O53" s="6">
        <f t="shared" si="3"/>
        <v>36.9993</v>
      </c>
      <c r="P53" s="6">
        <f t="shared" si="4"/>
        <v>365</v>
      </c>
      <c r="Q53" s="6">
        <f t="shared" si="5"/>
        <v>245.0096</v>
      </c>
      <c r="R53" s="5">
        <f t="shared" si="6"/>
        <v>0.671259178082192</v>
      </c>
      <c r="S53" s="4">
        <v>765</v>
      </c>
      <c r="T53" s="4">
        <v>16</v>
      </c>
      <c r="U53" s="5">
        <v>0.0209</v>
      </c>
      <c r="V53" s="4">
        <v>0</v>
      </c>
      <c r="W53" s="5">
        <v>0</v>
      </c>
    </row>
    <row r="54" spans="1:23">
      <c r="A54" s="3">
        <v>50</v>
      </c>
      <c r="B54" s="4">
        <v>442082</v>
      </c>
      <c r="C54" s="4" t="s">
        <v>68</v>
      </c>
      <c r="D54" s="4">
        <v>260</v>
      </c>
      <c r="E54" s="5">
        <v>0.8269</v>
      </c>
      <c r="F54" s="6">
        <f t="shared" si="0"/>
        <v>214.994</v>
      </c>
      <c r="G54" s="4">
        <v>301</v>
      </c>
      <c r="H54" s="5">
        <v>0.6213</v>
      </c>
      <c r="I54" s="6">
        <f t="shared" si="1"/>
        <v>187.0113</v>
      </c>
      <c r="J54" s="4">
        <v>347</v>
      </c>
      <c r="K54" s="5">
        <v>0.4957</v>
      </c>
      <c r="L54" s="6">
        <f t="shared" si="2"/>
        <v>172.0079</v>
      </c>
      <c r="M54" s="4">
        <v>207</v>
      </c>
      <c r="N54" s="5">
        <v>0.8406</v>
      </c>
      <c r="O54" s="6">
        <f t="shared" si="3"/>
        <v>174.0042</v>
      </c>
      <c r="P54" s="6">
        <f t="shared" si="4"/>
        <v>1115</v>
      </c>
      <c r="Q54" s="6">
        <f t="shared" si="5"/>
        <v>748.0174</v>
      </c>
      <c r="R54" s="5">
        <f t="shared" si="6"/>
        <v>0.670867623318386</v>
      </c>
      <c r="S54" s="4">
        <v>2821</v>
      </c>
      <c r="T54" s="4">
        <v>70</v>
      </c>
      <c r="U54" s="5">
        <v>0.0248</v>
      </c>
      <c r="V54" s="4">
        <v>0</v>
      </c>
      <c r="W54" s="5">
        <v>0</v>
      </c>
    </row>
    <row r="55" spans="1:23">
      <c r="A55" s="3">
        <v>51</v>
      </c>
      <c r="B55" s="4">
        <v>442077</v>
      </c>
      <c r="C55" s="4" t="s">
        <v>69</v>
      </c>
      <c r="D55" s="4">
        <v>104</v>
      </c>
      <c r="E55" s="5">
        <v>0.7596</v>
      </c>
      <c r="F55" s="6">
        <f t="shared" si="0"/>
        <v>78.9984</v>
      </c>
      <c r="G55" s="4">
        <v>117</v>
      </c>
      <c r="H55" s="5">
        <v>0.5897</v>
      </c>
      <c r="I55" s="6">
        <f t="shared" si="1"/>
        <v>68.9949</v>
      </c>
      <c r="J55" s="4">
        <v>120</v>
      </c>
      <c r="K55" s="5">
        <v>0.525</v>
      </c>
      <c r="L55" s="6">
        <f t="shared" si="2"/>
        <v>63</v>
      </c>
      <c r="M55" s="4">
        <v>71</v>
      </c>
      <c r="N55" s="5">
        <v>0.9155</v>
      </c>
      <c r="O55" s="6">
        <f t="shared" si="3"/>
        <v>65.0005</v>
      </c>
      <c r="P55" s="6">
        <f t="shared" si="4"/>
        <v>412</v>
      </c>
      <c r="Q55" s="6">
        <f t="shared" si="5"/>
        <v>275.9938</v>
      </c>
      <c r="R55" s="5">
        <f t="shared" si="6"/>
        <v>0.66988786407767</v>
      </c>
      <c r="S55" s="4">
        <v>1130</v>
      </c>
      <c r="T55" s="4">
        <v>23</v>
      </c>
      <c r="U55" s="5">
        <v>0.0204</v>
      </c>
      <c r="V55" s="4">
        <v>0</v>
      </c>
      <c r="W55" s="5">
        <v>0</v>
      </c>
    </row>
    <row r="56" spans="1:23">
      <c r="A56" s="3">
        <v>52</v>
      </c>
      <c r="B56" s="4">
        <v>442063</v>
      </c>
      <c r="C56" s="4" t="s">
        <v>70</v>
      </c>
      <c r="D56" s="4">
        <v>41</v>
      </c>
      <c r="E56" s="5">
        <v>0.8293</v>
      </c>
      <c r="F56" s="6">
        <f t="shared" si="0"/>
        <v>34.0013</v>
      </c>
      <c r="G56" s="4">
        <v>47</v>
      </c>
      <c r="H56" s="5">
        <v>0.5532</v>
      </c>
      <c r="I56" s="6">
        <f t="shared" si="1"/>
        <v>26.0004</v>
      </c>
      <c r="J56" s="4">
        <v>63</v>
      </c>
      <c r="K56" s="5">
        <v>0.5556</v>
      </c>
      <c r="L56" s="6">
        <f t="shared" si="2"/>
        <v>35.0028</v>
      </c>
      <c r="M56" s="4">
        <v>24</v>
      </c>
      <c r="N56" s="5">
        <v>0.9167</v>
      </c>
      <c r="O56" s="6">
        <f t="shared" si="3"/>
        <v>22.0008</v>
      </c>
      <c r="P56" s="6">
        <f t="shared" si="4"/>
        <v>175</v>
      </c>
      <c r="Q56" s="6">
        <f t="shared" si="5"/>
        <v>117.0053</v>
      </c>
      <c r="R56" s="5">
        <f t="shared" si="6"/>
        <v>0.668601714285714</v>
      </c>
      <c r="S56" s="4">
        <v>747</v>
      </c>
      <c r="T56" s="4">
        <v>16</v>
      </c>
      <c r="U56" s="5">
        <v>0.0214</v>
      </c>
      <c r="V56" s="4">
        <v>0</v>
      </c>
      <c r="W56" s="5">
        <v>0</v>
      </c>
    </row>
    <row r="57" spans="1:23">
      <c r="A57" s="3">
        <v>53</v>
      </c>
      <c r="B57" s="4">
        <v>442092</v>
      </c>
      <c r="C57" s="4" t="s">
        <v>71</v>
      </c>
      <c r="D57" s="4">
        <v>73</v>
      </c>
      <c r="E57" s="5">
        <v>0.8082</v>
      </c>
      <c r="F57" s="6">
        <f t="shared" si="0"/>
        <v>58.9986</v>
      </c>
      <c r="G57" s="4">
        <v>61</v>
      </c>
      <c r="H57" s="5">
        <v>0.6066</v>
      </c>
      <c r="I57" s="6">
        <f t="shared" si="1"/>
        <v>37.0026</v>
      </c>
      <c r="J57" s="4">
        <v>67</v>
      </c>
      <c r="K57" s="5">
        <v>0.4478</v>
      </c>
      <c r="L57" s="6">
        <f t="shared" si="2"/>
        <v>30.0026</v>
      </c>
      <c r="M57" s="4">
        <v>37</v>
      </c>
      <c r="N57" s="5">
        <v>0.8919</v>
      </c>
      <c r="O57" s="6">
        <f t="shared" si="3"/>
        <v>33.0003</v>
      </c>
      <c r="P57" s="6">
        <f t="shared" si="4"/>
        <v>238</v>
      </c>
      <c r="Q57" s="6">
        <f t="shared" si="5"/>
        <v>159.0041</v>
      </c>
      <c r="R57" s="5">
        <f t="shared" si="6"/>
        <v>0.668084453781513</v>
      </c>
      <c r="S57" s="4">
        <v>404</v>
      </c>
      <c r="T57" s="4">
        <v>10</v>
      </c>
      <c r="U57" s="5">
        <v>0.0248</v>
      </c>
      <c r="V57" s="4">
        <v>0</v>
      </c>
      <c r="W57" s="5">
        <v>0</v>
      </c>
    </row>
    <row r="58" spans="1:23">
      <c r="A58" s="3">
        <v>54</v>
      </c>
      <c r="B58" s="4">
        <v>442070</v>
      </c>
      <c r="C58" s="4" t="s">
        <v>72</v>
      </c>
      <c r="D58" s="4">
        <v>75</v>
      </c>
      <c r="E58" s="5">
        <v>0.8133</v>
      </c>
      <c r="F58" s="6">
        <f t="shared" si="0"/>
        <v>60.9975</v>
      </c>
      <c r="G58" s="4">
        <v>124</v>
      </c>
      <c r="H58" s="5">
        <v>0.6855</v>
      </c>
      <c r="I58" s="6">
        <f t="shared" si="1"/>
        <v>85.002</v>
      </c>
      <c r="J58" s="4">
        <v>86</v>
      </c>
      <c r="K58" s="5">
        <v>0.4419</v>
      </c>
      <c r="L58" s="6">
        <f t="shared" si="2"/>
        <v>38.0034</v>
      </c>
      <c r="M58" s="4">
        <v>25</v>
      </c>
      <c r="N58" s="5">
        <v>0.92</v>
      </c>
      <c r="O58" s="6">
        <f t="shared" si="3"/>
        <v>23</v>
      </c>
      <c r="P58" s="6">
        <f t="shared" si="4"/>
        <v>310</v>
      </c>
      <c r="Q58" s="6">
        <f t="shared" si="5"/>
        <v>207.0029</v>
      </c>
      <c r="R58" s="5">
        <f t="shared" si="6"/>
        <v>0.667751290322581</v>
      </c>
      <c r="S58" s="4">
        <v>1189</v>
      </c>
      <c r="T58" s="4">
        <v>27</v>
      </c>
      <c r="U58" s="5">
        <v>0.0227</v>
      </c>
      <c r="V58" s="4">
        <v>0</v>
      </c>
      <c r="W58" s="5">
        <v>0</v>
      </c>
    </row>
    <row r="59" spans="1:23">
      <c r="A59" s="3">
        <v>55</v>
      </c>
      <c r="B59" s="4">
        <v>442096</v>
      </c>
      <c r="C59" s="4" t="s">
        <v>73</v>
      </c>
      <c r="D59" s="4">
        <v>98</v>
      </c>
      <c r="E59" s="5">
        <v>0.7755</v>
      </c>
      <c r="F59" s="6">
        <f t="shared" si="0"/>
        <v>75.999</v>
      </c>
      <c r="G59" s="4">
        <v>99</v>
      </c>
      <c r="H59" s="5">
        <v>0.5758</v>
      </c>
      <c r="I59" s="6">
        <f t="shared" si="1"/>
        <v>57.0042</v>
      </c>
      <c r="J59" s="4">
        <v>103</v>
      </c>
      <c r="K59" s="5">
        <v>0.5437</v>
      </c>
      <c r="L59" s="6">
        <f t="shared" si="2"/>
        <v>56.0011</v>
      </c>
      <c r="M59" s="4">
        <v>53</v>
      </c>
      <c r="N59" s="5">
        <v>0.8679</v>
      </c>
      <c r="O59" s="6">
        <f t="shared" si="3"/>
        <v>45.9987</v>
      </c>
      <c r="P59" s="6">
        <f t="shared" si="4"/>
        <v>353</v>
      </c>
      <c r="Q59" s="6">
        <f t="shared" si="5"/>
        <v>235.003</v>
      </c>
      <c r="R59" s="5">
        <f t="shared" si="6"/>
        <v>0.665730878186969</v>
      </c>
      <c r="S59" s="4">
        <v>219</v>
      </c>
      <c r="T59" s="4">
        <v>4</v>
      </c>
      <c r="U59" s="5">
        <v>0.0183</v>
      </c>
      <c r="V59" s="4">
        <v>0</v>
      </c>
      <c r="W59" s="5">
        <v>0</v>
      </c>
    </row>
    <row r="60" spans="1:23">
      <c r="A60" s="3">
        <v>56</v>
      </c>
      <c r="B60" s="4">
        <v>442011</v>
      </c>
      <c r="C60" s="4" t="s">
        <v>74</v>
      </c>
      <c r="D60" s="4">
        <v>95</v>
      </c>
      <c r="E60" s="5">
        <v>0.7474</v>
      </c>
      <c r="F60" s="6">
        <f t="shared" si="0"/>
        <v>71.003</v>
      </c>
      <c r="G60" s="4">
        <v>113</v>
      </c>
      <c r="H60" s="5">
        <v>0.6372</v>
      </c>
      <c r="I60" s="6">
        <f t="shared" si="1"/>
        <v>72.0036</v>
      </c>
      <c r="J60" s="4">
        <v>123</v>
      </c>
      <c r="K60" s="5">
        <v>0.5122</v>
      </c>
      <c r="L60" s="6">
        <f t="shared" si="2"/>
        <v>63.0006</v>
      </c>
      <c r="M60" s="4">
        <v>63</v>
      </c>
      <c r="N60" s="5">
        <v>0.873</v>
      </c>
      <c r="O60" s="6">
        <f t="shared" si="3"/>
        <v>54.999</v>
      </c>
      <c r="P60" s="6">
        <f t="shared" si="4"/>
        <v>394</v>
      </c>
      <c r="Q60" s="6">
        <f t="shared" si="5"/>
        <v>261.0062</v>
      </c>
      <c r="R60" s="5">
        <f t="shared" si="6"/>
        <v>0.662452284263959</v>
      </c>
      <c r="S60" s="4">
        <v>2493</v>
      </c>
      <c r="T60" s="4">
        <v>52</v>
      </c>
      <c r="U60" s="5">
        <v>0.0209</v>
      </c>
      <c r="V60" s="4">
        <v>0</v>
      </c>
      <c r="W60" s="5">
        <v>0</v>
      </c>
    </row>
    <row r="61" spans="1:23">
      <c r="A61" s="3">
        <v>57</v>
      </c>
      <c r="B61" s="4">
        <v>442094</v>
      </c>
      <c r="C61" s="4" t="s">
        <v>75</v>
      </c>
      <c r="D61" s="4">
        <v>319</v>
      </c>
      <c r="E61" s="5">
        <v>0.7743</v>
      </c>
      <c r="F61" s="6">
        <f t="shared" si="0"/>
        <v>247.0017</v>
      </c>
      <c r="G61" s="4">
        <v>216</v>
      </c>
      <c r="H61" s="5">
        <v>0.6204</v>
      </c>
      <c r="I61" s="6">
        <f t="shared" si="1"/>
        <v>134.0064</v>
      </c>
      <c r="J61" s="4">
        <v>288</v>
      </c>
      <c r="K61" s="5">
        <v>0.4688</v>
      </c>
      <c r="L61" s="6">
        <f t="shared" si="2"/>
        <v>135.0144</v>
      </c>
      <c r="M61" s="4">
        <v>136</v>
      </c>
      <c r="N61" s="5">
        <v>0.875</v>
      </c>
      <c r="O61" s="6">
        <f t="shared" si="3"/>
        <v>119</v>
      </c>
      <c r="P61" s="6">
        <f t="shared" si="4"/>
        <v>959</v>
      </c>
      <c r="Q61" s="6">
        <f t="shared" si="5"/>
        <v>635.0225</v>
      </c>
      <c r="R61" s="5">
        <f t="shared" si="6"/>
        <v>0.662171532846715</v>
      </c>
      <c r="S61" s="4">
        <v>754</v>
      </c>
      <c r="T61" s="4">
        <v>23</v>
      </c>
      <c r="U61" s="5">
        <v>0.0305</v>
      </c>
      <c r="V61" s="4">
        <v>0</v>
      </c>
      <c r="W61" s="5">
        <v>0</v>
      </c>
    </row>
    <row r="62" spans="1:23">
      <c r="A62" s="3">
        <v>58</v>
      </c>
      <c r="B62" s="4">
        <v>442025</v>
      </c>
      <c r="C62" s="4" t="s">
        <v>76</v>
      </c>
      <c r="D62" s="4">
        <v>38</v>
      </c>
      <c r="E62" s="5">
        <v>0.6579</v>
      </c>
      <c r="F62" s="6">
        <f t="shared" si="0"/>
        <v>25.0002</v>
      </c>
      <c r="G62" s="4">
        <v>34</v>
      </c>
      <c r="H62" s="5">
        <v>0.6765</v>
      </c>
      <c r="I62" s="6">
        <f t="shared" si="1"/>
        <v>23.001</v>
      </c>
      <c r="J62" s="4">
        <v>35</v>
      </c>
      <c r="K62" s="5">
        <v>0.6</v>
      </c>
      <c r="L62" s="6">
        <f t="shared" si="2"/>
        <v>21</v>
      </c>
      <c r="M62" s="4">
        <v>20</v>
      </c>
      <c r="N62" s="5">
        <v>0.75</v>
      </c>
      <c r="O62" s="6">
        <f t="shared" si="3"/>
        <v>15</v>
      </c>
      <c r="P62" s="6">
        <f t="shared" si="4"/>
        <v>127</v>
      </c>
      <c r="Q62" s="6">
        <f t="shared" si="5"/>
        <v>84.0012</v>
      </c>
      <c r="R62" s="5">
        <f t="shared" si="6"/>
        <v>0.661426771653543</v>
      </c>
      <c r="S62" s="4">
        <v>1031</v>
      </c>
      <c r="T62" s="4">
        <v>28</v>
      </c>
      <c r="U62" s="5">
        <v>0.0272</v>
      </c>
      <c r="V62" s="4">
        <v>0</v>
      </c>
      <c r="W62" s="5">
        <v>0</v>
      </c>
    </row>
    <row r="63" spans="1:23">
      <c r="A63" s="3">
        <v>59</v>
      </c>
      <c r="B63" s="4">
        <v>442071</v>
      </c>
      <c r="C63" s="4" t="s">
        <v>77</v>
      </c>
      <c r="D63" s="4">
        <v>112</v>
      </c>
      <c r="E63" s="5">
        <v>0.7946</v>
      </c>
      <c r="F63" s="6">
        <f t="shared" si="0"/>
        <v>88.9952</v>
      </c>
      <c r="G63" s="4">
        <v>114</v>
      </c>
      <c r="H63" s="5">
        <v>0.5877</v>
      </c>
      <c r="I63" s="6">
        <f t="shared" si="1"/>
        <v>66.9978</v>
      </c>
      <c r="J63" s="4">
        <v>94</v>
      </c>
      <c r="K63" s="5">
        <v>0.4681</v>
      </c>
      <c r="L63" s="6">
        <f t="shared" si="2"/>
        <v>44.0014</v>
      </c>
      <c r="M63" s="4">
        <v>40</v>
      </c>
      <c r="N63" s="5">
        <v>0.95</v>
      </c>
      <c r="O63" s="6">
        <f t="shared" si="3"/>
        <v>38</v>
      </c>
      <c r="P63" s="6">
        <f t="shared" si="4"/>
        <v>360</v>
      </c>
      <c r="Q63" s="6">
        <f t="shared" si="5"/>
        <v>237.9944</v>
      </c>
      <c r="R63" s="5">
        <f t="shared" si="6"/>
        <v>0.661095555555556</v>
      </c>
      <c r="S63" s="4">
        <v>811</v>
      </c>
      <c r="T63" s="4">
        <v>14</v>
      </c>
      <c r="U63" s="5">
        <v>0.0173</v>
      </c>
      <c r="V63" s="4">
        <v>0</v>
      </c>
      <c r="W63" s="5">
        <v>0</v>
      </c>
    </row>
    <row r="64" spans="1:23">
      <c r="A64" s="3">
        <v>60</v>
      </c>
      <c r="B64" s="4">
        <v>442034</v>
      </c>
      <c r="C64" s="4" t="s">
        <v>78</v>
      </c>
      <c r="D64" s="4">
        <v>12</v>
      </c>
      <c r="E64" s="5">
        <v>0.8333</v>
      </c>
      <c r="F64" s="6">
        <f t="shared" si="0"/>
        <v>9.9996</v>
      </c>
      <c r="G64" s="4">
        <v>20</v>
      </c>
      <c r="H64" s="5">
        <v>0.75</v>
      </c>
      <c r="I64" s="6">
        <f t="shared" si="1"/>
        <v>15</v>
      </c>
      <c r="J64" s="4">
        <v>19</v>
      </c>
      <c r="K64" s="5">
        <v>0.3158</v>
      </c>
      <c r="L64" s="6">
        <f t="shared" si="2"/>
        <v>6.0002</v>
      </c>
      <c r="M64" s="4">
        <v>8</v>
      </c>
      <c r="N64" s="5">
        <v>1</v>
      </c>
      <c r="O64" s="6">
        <f t="shared" si="3"/>
        <v>8</v>
      </c>
      <c r="P64" s="6">
        <f t="shared" si="4"/>
        <v>59</v>
      </c>
      <c r="Q64" s="6">
        <f t="shared" si="5"/>
        <v>38.9998</v>
      </c>
      <c r="R64" s="5">
        <f t="shared" si="6"/>
        <v>0.661013559322034</v>
      </c>
      <c r="S64" s="4">
        <v>379</v>
      </c>
      <c r="T64" s="4">
        <v>16</v>
      </c>
      <c r="U64" s="5">
        <v>0.0422</v>
      </c>
      <c r="V64" s="4">
        <v>0</v>
      </c>
      <c r="W64" s="5">
        <v>0</v>
      </c>
    </row>
    <row r="65" spans="1:23">
      <c r="A65" s="3">
        <v>61</v>
      </c>
      <c r="B65" s="4">
        <v>442055</v>
      </c>
      <c r="C65" s="4" t="s">
        <v>79</v>
      </c>
      <c r="D65" s="4">
        <v>245</v>
      </c>
      <c r="E65" s="5">
        <v>0.7551</v>
      </c>
      <c r="F65" s="6">
        <f t="shared" si="0"/>
        <v>184.9995</v>
      </c>
      <c r="G65" s="4">
        <v>289</v>
      </c>
      <c r="H65" s="5">
        <v>0.6436</v>
      </c>
      <c r="I65" s="6">
        <f t="shared" si="1"/>
        <v>186.0004</v>
      </c>
      <c r="J65" s="4">
        <v>336</v>
      </c>
      <c r="K65" s="5">
        <v>0.4702</v>
      </c>
      <c r="L65" s="6">
        <f t="shared" si="2"/>
        <v>157.9872</v>
      </c>
      <c r="M65" s="4">
        <v>166</v>
      </c>
      <c r="N65" s="5">
        <v>0.8735</v>
      </c>
      <c r="O65" s="6">
        <f t="shared" si="3"/>
        <v>145.001</v>
      </c>
      <c r="P65" s="6">
        <f t="shared" si="4"/>
        <v>1036</v>
      </c>
      <c r="Q65" s="6">
        <f t="shared" si="5"/>
        <v>673.9881</v>
      </c>
      <c r="R65" s="5">
        <f t="shared" si="6"/>
        <v>0.650567664092664</v>
      </c>
      <c r="S65" s="4">
        <v>6680</v>
      </c>
      <c r="T65" s="4">
        <v>166</v>
      </c>
      <c r="U65" s="5">
        <v>0.0249</v>
      </c>
      <c r="V65" s="4">
        <v>3</v>
      </c>
      <c r="W65" s="5">
        <v>0.0004</v>
      </c>
    </row>
    <row r="66" spans="1:23">
      <c r="A66" s="3">
        <v>62</v>
      </c>
      <c r="B66" s="4">
        <v>442097</v>
      </c>
      <c r="C66" s="4" t="s">
        <v>80</v>
      </c>
      <c r="D66" s="4">
        <v>186</v>
      </c>
      <c r="E66" s="5">
        <v>0.7903</v>
      </c>
      <c r="F66" s="6">
        <f t="shared" si="0"/>
        <v>146.9958</v>
      </c>
      <c r="G66" s="4">
        <v>135</v>
      </c>
      <c r="H66" s="5">
        <v>0.5037</v>
      </c>
      <c r="I66" s="6">
        <f t="shared" si="1"/>
        <v>67.9995</v>
      </c>
      <c r="J66" s="4">
        <v>96</v>
      </c>
      <c r="K66" s="5">
        <v>0.4479</v>
      </c>
      <c r="L66" s="6">
        <f t="shared" si="2"/>
        <v>42.9984</v>
      </c>
      <c r="M66" s="4">
        <v>49</v>
      </c>
      <c r="N66" s="5">
        <v>0.9184</v>
      </c>
      <c r="O66" s="6">
        <f t="shared" si="3"/>
        <v>45.0016</v>
      </c>
      <c r="P66" s="6">
        <f t="shared" si="4"/>
        <v>466</v>
      </c>
      <c r="Q66" s="6">
        <f t="shared" si="5"/>
        <v>302.9953</v>
      </c>
      <c r="R66" s="5">
        <f t="shared" si="6"/>
        <v>0.650204506437768</v>
      </c>
      <c r="S66" s="4">
        <v>88</v>
      </c>
      <c r="T66" s="4">
        <v>1</v>
      </c>
      <c r="U66" s="5">
        <v>0.0114</v>
      </c>
      <c r="V66" s="4">
        <v>0</v>
      </c>
      <c r="W66" s="5">
        <v>0</v>
      </c>
    </row>
    <row r="67" spans="1:23">
      <c r="A67" s="3">
        <v>63</v>
      </c>
      <c r="B67" s="4">
        <v>442084</v>
      </c>
      <c r="C67" s="4" t="s">
        <v>81</v>
      </c>
      <c r="D67" s="4">
        <v>251</v>
      </c>
      <c r="E67" s="5">
        <v>0.7928</v>
      </c>
      <c r="F67" s="6">
        <f t="shared" si="0"/>
        <v>198.9928</v>
      </c>
      <c r="G67" s="4">
        <v>308</v>
      </c>
      <c r="H67" s="5">
        <v>0.6006</v>
      </c>
      <c r="I67" s="6">
        <f t="shared" si="1"/>
        <v>184.9848</v>
      </c>
      <c r="J67" s="4">
        <v>308</v>
      </c>
      <c r="K67" s="5">
        <v>0.4708</v>
      </c>
      <c r="L67" s="6">
        <f t="shared" si="2"/>
        <v>145.0064</v>
      </c>
      <c r="M67" s="4">
        <v>145</v>
      </c>
      <c r="N67" s="5">
        <v>0.8897</v>
      </c>
      <c r="O67" s="6">
        <f t="shared" si="3"/>
        <v>129.0065</v>
      </c>
      <c r="P67" s="6">
        <f t="shared" si="4"/>
        <v>1012</v>
      </c>
      <c r="Q67" s="6">
        <f t="shared" si="5"/>
        <v>657.9905</v>
      </c>
      <c r="R67" s="5">
        <f t="shared" si="6"/>
        <v>0.650188241106719</v>
      </c>
      <c r="S67" s="4">
        <v>2353</v>
      </c>
      <c r="T67" s="4">
        <v>68</v>
      </c>
      <c r="U67" s="5">
        <v>0.0289</v>
      </c>
      <c r="V67" s="4">
        <v>1</v>
      </c>
      <c r="W67" s="5">
        <v>0.0004</v>
      </c>
    </row>
    <row r="68" spans="1:23">
      <c r="A68" s="3">
        <v>64</v>
      </c>
      <c r="B68" s="4">
        <v>442002</v>
      </c>
      <c r="C68" s="4" t="s">
        <v>82</v>
      </c>
      <c r="D68" s="4">
        <v>232</v>
      </c>
      <c r="E68" s="5">
        <v>0.7931</v>
      </c>
      <c r="F68" s="6">
        <f t="shared" si="0"/>
        <v>183.9992</v>
      </c>
      <c r="G68" s="4">
        <v>316</v>
      </c>
      <c r="H68" s="5">
        <v>0.5949</v>
      </c>
      <c r="I68" s="6">
        <f t="shared" si="1"/>
        <v>187.9884</v>
      </c>
      <c r="J68" s="4">
        <v>377</v>
      </c>
      <c r="K68" s="5">
        <v>0.4536</v>
      </c>
      <c r="L68" s="6">
        <f t="shared" si="2"/>
        <v>171.0072</v>
      </c>
      <c r="M68" s="4">
        <v>213</v>
      </c>
      <c r="N68" s="5">
        <v>0.9202</v>
      </c>
      <c r="O68" s="6">
        <f t="shared" si="3"/>
        <v>196.0026</v>
      </c>
      <c r="P68" s="6">
        <f t="shared" si="4"/>
        <v>1138</v>
      </c>
      <c r="Q68" s="6">
        <f t="shared" si="5"/>
        <v>738.9974</v>
      </c>
      <c r="R68" s="5">
        <f t="shared" si="6"/>
        <v>0.649382601054482</v>
      </c>
      <c r="S68" s="4">
        <v>8458</v>
      </c>
      <c r="T68" s="4">
        <v>222</v>
      </c>
      <c r="U68" s="5">
        <v>0.0262</v>
      </c>
      <c r="V68" s="4">
        <v>1</v>
      </c>
      <c r="W68" s="5">
        <v>0.0001</v>
      </c>
    </row>
    <row r="69" spans="1:23">
      <c r="A69" s="3">
        <v>65</v>
      </c>
      <c r="B69" s="4">
        <v>442042</v>
      </c>
      <c r="C69" s="4" t="s">
        <v>83</v>
      </c>
      <c r="D69" s="4">
        <v>103</v>
      </c>
      <c r="E69" s="5">
        <v>0.6893</v>
      </c>
      <c r="F69" s="6">
        <f t="shared" ref="F69:F99" si="7">D69*E69</f>
        <v>70.9979</v>
      </c>
      <c r="G69" s="4">
        <v>119</v>
      </c>
      <c r="H69" s="5">
        <v>0.5714</v>
      </c>
      <c r="I69" s="6">
        <f t="shared" ref="I69:I99" si="8">G69*H69</f>
        <v>67.9966</v>
      </c>
      <c r="J69" s="4">
        <v>83</v>
      </c>
      <c r="K69" s="5">
        <v>0.6024</v>
      </c>
      <c r="L69" s="6">
        <f t="shared" ref="L69:L99" si="9">J69*K69</f>
        <v>49.9992</v>
      </c>
      <c r="M69" s="4">
        <v>36</v>
      </c>
      <c r="N69" s="5">
        <v>0.8889</v>
      </c>
      <c r="O69" s="6">
        <f t="shared" ref="O69:O99" si="10">M69*N69</f>
        <v>32.0004</v>
      </c>
      <c r="P69" s="6">
        <f t="shared" ref="P69:P99" si="11">D69+G69+J69+M69</f>
        <v>341</v>
      </c>
      <c r="Q69" s="6">
        <f t="shared" ref="Q69:Q99" si="12">F69+I69+L69+O69</f>
        <v>220.9941</v>
      </c>
      <c r="R69" s="5">
        <f t="shared" ref="R69:R99" si="13">Q69/P69</f>
        <v>0.648076539589443</v>
      </c>
      <c r="S69" s="4">
        <v>2370</v>
      </c>
      <c r="T69" s="4">
        <v>59</v>
      </c>
      <c r="U69" s="5">
        <v>0.0249</v>
      </c>
      <c r="V69" s="4">
        <v>0</v>
      </c>
      <c r="W69" s="5">
        <v>0</v>
      </c>
    </row>
    <row r="70" spans="1:23">
      <c r="A70" s="3">
        <v>66</v>
      </c>
      <c r="B70" s="4">
        <v>442051</v>
      </c>
      <c r="C70" s="4" t="s">
        <v>84</v>
      </c>
      <c r="D70" s="4">
        <v>14</v>
      </c>
      <c r="E70" s="5">
        <v>0.8571</v>
      </c>
      <c r="F70" s="6">
        <f t="shared" si="7"/>
        <v>11.9994</v>
      </c>
      <c r="G70" s="4">
        <v>19</v>
      </c>
      <c r="H70" s="5">
        <v>0.5789</v>
      </c>
      <c r="I70" s="6">
        <f t="shared" si="8"/>
        <v>10.9991</v>
      </c>
      <c r="J70" s="4">
        <v>26</v>
      </c>
      <c r="K70" s="5">
        <v>0.4615</v>
      </c>
      <c r="L70" s="6">
        <f t="shared" si="9"/>
        <v>11.999</v>
      </c>
      <c r="M70" s="4">
        <v>12</v>
      </c>
      <c r="N70" s="5">
        <v>0.9167</v>
      </c>
      <c r="O70" s="6">
        <f t="shared" si="10"/>
        <v>11.0004</v>
      </c>
      <c r="P70" s="6">
        <f t="shared" si="11"/>
        <v>71</v>
      </c>
      <c r="Q70" s="6">
        <f t="shared" si="12"/>
        <v>45.9979</v>
      </c>
      <c r="R70" s="5">
        <f t="shared" si="13"/>
        <v>0.647857746478873</v>
      </c>
      <c r="S70" s="4">
        <v>616</v>
      </c>
      <c r="T70" s="4">
        <v>14</v>
      </c>
      <c r="U70" s="5">
        <v>0.0227</v>
      </c>
      <c r="V70" s="4">
        <v>0</v>
      </c>
      <c r="W70" s="5">
        <v>0</v>
      </c>
    </row>
    <row r="71" spans="1:23">
      <c r="A71" s="3">
        <v>67</v>
      </c>
      <c r="B71" s="4">
        <v>442040</v>
      </c>
      <c r="C71" s="4" t="s">
        <v>85</v>
      </c>
      <c r="D71" s="4">
        <v>58</v>
      </c>
      <c r="E71" s="5">
        <v>0.7586</v>
      </c>
      <c r="F71" s="6">
        <f t="shared" si="7"/>
        <v>43.9988</v>
      </c>
      <c r="G71" s="4">
        <v>59</v>
      </c>
      <c r="H71" s="5">
        <v>0.5932</v>
      </c>
      <c r="I71" s="6">
        <f t="shared" si="8"/>
        <v>34.9988</v>
      </c>
      <c r="J71" s="4">
        <v>43</v>
      </c>
      <c r="K71" s="5">
        <v>0.4419</v>
      </c>
      <c r="L71" s="6">
        <f t="shared" si="9"/>
        <v>19.0017</v>
      </c>
      <c r="M71" s="4">
        <v>32</v>
      </c>
      <c r="N71" s="5">
        <v>0.8125</v>
      </c>
      <c r="O71" s="6">
        <f t="shared" si="10"/>
        <v>26</v>
      </c>
      <c r="P71" s="6">
        <f t="shared" si="11"/>
        <v>192</v>
      </c>
      <c r="Q71" s="6">
        <f t="shared" si="12"/>
        <v>123.9993</v>
      </c>
      <c r="R71" s="5">
        <f t="shared" si="13"/>
        <v>0.6458296875</v>
      </c>
      <c r="S71" s="4">
        <v>1689</v>
      </c>
      <c r="T71" s="4">
        <v>30</v>
      </c>
      <c r="U71" s="5">
        <v>0.0178</v>
      </c>
      <c r="V71" s="4">
        <v>0</v>
      </c>
      <c r="W71" s="5">
        <v>0</v>
      </c>
    </row>
    <row r="72" spans="1:23">
      <c r="A72" s="3">
        <v>68</v>
      </c>
      <c r="B72" s="4">
        <v>442027</v>
      </c>
      <c r="C72" s="4" t="s">
        <v>86</v>
      </c>
      <c r="D72" s="4">
        <v>1813</v>
      </c>
      <c r="E72" s="5">
        <v>0.8031</v>
      </c>
      <c r="F72" s="6">
        <f t="shared" si="7"/>
        <v>1456.0203</v>
      </c>
      <c r="G72" s="4">
        <v>2097</v>
      </c>
      <c r="H72" s="5">
        <v>0.5436</v>
      </c>
      <c r="I72" s="6">
        <f t="shared" si="8"/>
        <v>1139.9292</v>
      </c>
      <c r="J72" s="4">
        <v>2036</v>
      </c>
      <c r="K72" s="5">
        <v>0.4632</v>
      </c>
      <c r="L72" s="6">
        <f t="shared" si="9"/>
        <v>943.0752</v>
      </c>
      <c r="M72" s="4">
        <v>1097</v>
      </c>
      <c r="N72" s="5">
        <v>0.9116</v>
      </c>
      <c r="O72" s="6">
        <f t="shared" si="10"/>
        <v>1000.0252</v>
      </c>
      <c r="P72" s="6">
        <f t="shared" si="11"/>
        <v>7043</v>
      </c>
      <c r="Q72" s="6">
        <f t="shared" si="12"/>
        <v>4539.0499</v>
      </c>
      <c r="R72" s="5">
        <f t="shared" si="13"/>
        <v>0.644476771262246</v>
      </c>
      <c r="S72" s="4">
        <v>35844</v>
      </c>
      <c r="T72" s="4">
        <v>796</v>
      </c>
      <c r="U72" s="5">
        <v>0.0222</v>
      </c>
      <c r="V72" s="4">
        <v>0</v>
      </c>
      <c r="W72" s="5">
        <v>0</v>
      </c>
    </row>
    <row r="73" spans="1:23">
      <c r="A73" s="3">
        <v>69</v>
      </c>
      <c r="B73" s="4">
        <v>442009</v>
      </c>
      <c r="C73" s="4" t="s">
        <v>87</v>
      </c>
      <c r="D73" s="4">
        <v>413</v>
      </c>
      <c r="E73" s="5">
        <v>0.7821</v>
      </c>
      <c r="F73" s="6">
        <f t="shared" si="7"/>
        <v>323.0073</v>
      </c>
      <c r="G73" s="4">
        <v>429</v>
      </c>
      <c r="H73" s="5">
        <v>0.5361</v>
      </c>
      <c r="I73" s="6">
        <f t="shared" si="8"/>
        <v>229.9869</v>
      </c>
      <c r="J73" s="4">
        <v>345</v>
      </c>
      <c r="K73" s="5">
        <v>0.4725</v>
      </c>
      <c r="L73" s="6">
        <f t="shared" si="9"/>
        <v>163.0125</v>
      </c>
      <c r="M73" s="4">
        <v>198</v>
      </c>
      <c r="N73" s="5">
        <v>0.8889</v>
      </c>
      <c r="O73" s="6">
        <f t="shared" si="10"/>
        <v>176.0022</v>
      </c>
      <c r="P73" s="6">
        <f t="shared" si="11"/>
        <v>1385</v>
      </c>
      <c r="Q73" s="6">
        <f t="shared" si="12"/>
        <v>892.0089</v>
      </c>
      <c r="R73" s="5">
        <f t="shared" si="13"/>
        <v>0.644049747292419</v>
      </c>
      <c r="S73" s="4">
        <v>9273</v>
      </c>
      <c r="T73" s="4">
        <v>212</v>
      </c>
      <c r="U73" s="5">
        <v>0.0229</v>
      </c>
      <c r="V73" s="4">
        <v>2</v>
      </c>
      <c r="W73" s="5">
        <v>0.0002</v>
      </c>
    </row>
    <row r="74" spans="1:23">
      <c r="A74" s="3">
        <v>70</v>
      </c>
      <c r="B74" s="4">
        <v>442075</v>
      </c>
      <c r="C74" s="4" t="s">
        <v>88</v>
      </c>
      <c r="D74" s="4">
        <v>116</v>
      </c>
      <c r="E74" s="5">
        <v>0.7759</v>
      </c>
      <c r="F74" s="6">
        <f t="shared" si="7"/>
        <v>90.0044</v>
      </c>
      <c r="G74" s="4">
        <v>132</v>
      </c>
      <c r="H74" s="5">
        <v>0.5833</v>
      </c>
      <c r="I74" s="6">
        <f t="shared" si="8"/>
        <v>76.9956</v>
      </c>
      <c r="J74" s="4">
        <v>83</v>
      </c>
      <c r="K74" s="5">
        <v>0.4096</v>
      </c>
      <c r="L74" s="6">
        <f t="shared" si="9"/>
        <v>33.9968</v>
      </c>
      <c r="M74" s="4">
        <v>52</v>
      </c>
      <c r="N74" s="5">
        <v>0.8654</v>
      </c>
      <c r="O74" s="6">
        <f t="shared" si="10"/>
        <v>45.0008</v>
      </c>
      <c r="P74" s="6">
        <f t="shared" si="11"/>
        <v>383</v>
      </c>
      <c r="Q74" s="6">
        <f t="shared" si="12"/>
        <v>245.9976</v>
      </c>
      <c r="R74" s="5">
        <f t="shared" si="13"/>
        <v>0.64229138381201</v>
      </c>
      <c r="S74" s="4">
        <v>934</v>
      </c>
      <c r="T74" s="4">
        <v>25</v>
      </c>
      <c r="U74" s="5">
        <v>0.0268</v>
      </c>
      <c r="V74" s="4">
        <v>0</v>
      </c>
      <c r="W74" s="5">
        <v>0</v>
      </c>
    </row>
    <row r="75" spans="1:23">
      <c r="A75" s="3">
        <v>71</v>
      </c>
      <c r="B75" s="4">
        <v>442052</v>
      </c>
      <c r="C75" s="4" t="s">
        <v>89</v>
      </c>
      <c r="D75" s="4">
        <v>301</v>
      </c>
      <c r="E75" s="5">
        <v>0.7874</v>
      </c>
      <c r="F75" s="6">
        <f t="shared" si="7"/>
        <v>237.0074</v>
      </c>
      <c r="G75" s="4">
        <v>380</v>
      </c>
      <c r="H75" s="5">
        <v>0.5368</v>
      </c>
      <c r="I75" s="6">
        <f t="shared" si="8"/>
        <v>203.984</v>
      </c>
      <c r="J75" s="4">
        <v>353</v>
      </c>
      <c r="K75" s="5">
        <v>0.4419</v>
      </c>
      <c r="L75" s="6">
        <f t="shared" si="9"/>
        <v>155.9907</v>
      </c>
      <c r="M75" s="4">
        <v>210</v>
      </c>
      <c r="N75" s="5">
        <v>0.9238</v>
      </c>
      <c r="O75" s="6">
        <f t="shared" si="10"/>
        <v>193.998</v>
      </c>
      <c r="P75" s="6">
        <f t="shared" si="11"/>
        <v>1244</v>
      </c>
      <c r="Q75" s="6">
        <f t="shared" si="12"/>
        <v>790.9801</v>
      </c>
      <c r="R75" s="5">
        <f t="shared" si="13"/>
        <v>0.635836093247588</v>
      </c>
      <c r="S75" s="4">
        <v>7864</v>
      </c>
      <c r="T75" s="4">
        <v>179</v>
      </c>
      <c r="U75" s="5">
        <v>0.0228</v>
      </c>
      <c r="V75" s="4">
        <v>1</v>
      </c>
      <c r="W75" s="5">
        <v>0.0001</v>
      </c>
    </row>
    <row r="76" spans="1:23">
      <c r="A76" s="3">
        <v>72</v>
      </c>
      <c r="B76" s="4">
        <v>442083</v>
      </c>
      <c r="C76" s="4" t="s">
        <v>90</v>
      </c>
      <c r="D76" s="4">
        <v>21</v>
      </c>
      <c r="E76" s="5">
        <v>0.9048</v>
      </c>
      <c r="F76" s="6">
        <f t="shared" si="7"/>
        <v>19.0008</v>
      </c>
      <c r="G76" s="4">
        <v>19</v>
      </c>
      <c r="H76" s="5">
        <v>0.5263</v>
      </c>
      <c r="I76" s="6">
        <f t="shared" si="8"/>
        <v>9.9997</v>
      </c>
      <c r="J76" s="4">
        <v>29</v>
      </c>
      <c r="K76" s="5">
        <v>0.3448</v>
      </c>
      <c r="L76" s="6">
        <f t="shared" si="9"/>
        <v>9.9992</v>
      </c>
      <c r="M76" s="4">
        <v>16</v>
      </c>
      <c r="N76" s="5">
        <v>0.9375</v>
      </c>
      <c r="O76" s="6">
        <f t="shared" si="10"/>
        <v>15</v>
      </c>
      <c r="P76" s="6">
        <f t="shared" si="11"/>
        <v>85</v>
      </c>
      <c r="Q76" s="6">
        <f t="shared" si="12"/>
        <v>53.9997</v>
      </c>
      <c r="R76" s="5">
        <f t="shared" si="13"/>
        <v>0.635290588235294</v>
      </c>
      <c r="S76" s="4">
        <v>305</v>
      </c>
      <c r="T76" s="4">
        <v>6</v>
      </c>
      <c r="U76" s="5">
        <v>0.0197</v>
      </c>
      <c r="V76" s="4">
        <v>0</v>
      </c>
      <c r="W76" s="5">
        <v>0</v>
      </c>
    </row>
    <row r="77" spans="1:23">
      <c r="A77" s="3">
        <v>73</v>
      </c>
      <c r="B77" s="4">
        <v>442061</v>
      </c>
      <c r="C77" s="4" t="s">
        <v>91</v>
      </c>
      <c r="D77" s="4">
        <v>93</v>
      </c>
      <c r="E77" s="5">
        <v>0.7849</v>
      </c>
      <c r="F77" s="6">
        <f t="shared" si="7"/>
        <v>72.9957</v>
      </c>
      <c r="G77" s="4">
        <v>135</v>
      </c>
      <c r="H77" s="5">
        <v>0.5407</v>
      </c>
      <c r="I77" s="6">
        <f t="shared" si="8"/>
        <v>72.9945</v>
      </c>
      <c r="J77" s="4">
        <v>210</v>
      </c>
      <c r="K77" s="5">
        <v>0.519</v>
      </c>
      <c r="L77" s="6">
        <f t="shared" si="9"/>
        <v>108.99</v>
      </c>
      <c r="M77" s="4">
        <v>103</v>
      </c>
      <c r="N77" s="5">
        <v>0.8447</v>
      </c>
      <c r="O77" s="6">
        <f t="shared" si="10"/>
        <v>87.0041</v>
      </c>
      <c r="P77" s="6">
        <f t="shared" si="11"/>
        <v>541</v>
      </c>
      <c r="Q77" s="6">
        <f t="shared" si="12"/>
        <v>341.9843</v>
      </c>
      <c r="R77" s="5">
        <f t="shared" si="13"/>
        <v>0.632133641404806</v>
      </c>
      <c r="S77" s="4">
        <v>2377</v>
      </c>
      <c r="T77" s="4">
        <v>55</v>
      </c>
      <c r="U77" s="5">
        <v>0.0231</v>
      </c>
      <c r="V77" s="4">
        <v>0</v>
      </c>
      <c r="W77" s="5">
        <v>0</v>
      </c>
    </row>
    <row r="78" spans="1:23">
      <c r="A78" s="3">
        <v>74</v>
      </c>
      <c r="B78" s="4">
        <v>442076</v>
      </c>
      <c r="C78" s="4" t="s">
        <v>92</v>
      </c>
      <c r="D78" s="4">
        <v>71</v>
      </c>
      <c r="E78" s="5">
        <v>0.7183</v>
      </c>
      <c r="F78" s="6">
        <f t="shared" si="7"/>
        <v>50.9993</v>
      </c>
      <c r="G78" s="4">
        <v>128</v>
      </c>
      <c r="H78" s="5">
        <v>0.5859</v>
      </c>
      <c r="I78" s="6">
        <f t="shared" si="8"/>
        <v>74.9952</v>
      </c>
      <c r="J78" s="4">
        <v>124</v>
      </c>
      <c r="K78" s="5">
        <v>0.5</v>
      </c>
      <c r="L78" s="6">
        <f t="shared" si="9"/>
        <v>62</v>
      </c>
      <c r="M78" s="4">
        <v>63</v>
      </c>
      <c r="N78" s="5">
        <v>0.8889</v>
      </c>
      <c r="O78" s="6">
        <f t="shared" si="10"/>
        <v>56.0007</v>
      </c>
      <c r="P78" s="6">
        <f t="shared" si="11"/>
        <v>386</v>
      </c>
      <c r="Q78" s="6">
        <f t="shared" si="12"/>
        <v>243.9952</v>
      </c>
      <c r="R78" s="5">
        <f t="shared" si="13"/>
        <v>0.632111917098446</v>
      </c>
      <c r="S78" s="4">
        <v>1271</v>
      </c>
      <c r="T78" s="4">
        <v>28</v>
      </c>
      <c r="U78" s="5">
        <v>0.022</v>
      </c>
      <c r="V78" s="4">
        <v>1</v>
      </c>
      <c r="W78" s="5">
        <v>0.0008</v>
      </c>
    </row>
    <row r="79" spans="1:23">
      <c r="A79" s="3">
        <v>75</v>
      </c>
      <c r="B79" s="4">
        <v>442091</v>
      </c>
      <c r="C79" s="4" t="s">
        <v>93</v>
      </c>
      <c r="D79" s="4">
        <v>40</v>
      </c>
      <c r="E79" s="5">
        <v>0.775</v>
      </c>
      <c r="F79" s="6">
        <f t="shared" si="7"/>
        <v>31</v>
      </c>
      <c r="G79" s="4">
        <v>48</v>
      </c>
      <c r="H79" s="5">
        <v>0.4792</v>
      </c>
      <c r="I79" s="6">
        <f t="shared" si="8"/>
        <v>23.0016</v>
      </c>
      <c r="J79" s="4">
        <v>33</v>
      </c>
      <c r="K79" s="5">
        <v>0.4848</v>
      </c>
      <c r="L79" s="6">
        <f t="shared" si="9"/>
        <v>15.9984</v>
      </c>
      <c r="M79" s="4">
        <v>22</v>
      </c>
      <c r="N79" s="5">
        <v>0.9091</v>
      </c>
      <c r="O79" s="6">
        <f t="shared" si="10"/>
        <v>20.0002</v>
      </c>
      <c r="P79" s="6">
        <f t="shared" si="11"/>
        <v>143</v>
      </c>
      <c r="Q79" s="6">
        <f t="shared" si="12"/>
        <v>90.0002</v>
      </c>
      <c r="R79" s="5">
        <f t="shared" si="13"/>
        <v>0.629372027972028</v>
      </c>
      <c r="S79" s="4">
        <v>241</v>
      </c>
      <c r="T79" s="4">
        <v>3</v>
      </c>
      <c r="U79" s="5">
        <v>0.0124</v>
      </c>
      <c r="V79" s="4">
        <v>0</v>
      </c>
      <c r="W79" s="5">
        <v>0</v>
      </c>
    </row>
    <row r="80" spans="1:23">
      <c r="A80" s="3">
        <v>76</v>
      </c>
      <c r="B80" s="4">
        <v>442043</v>
      </c>
      <c r="C80" s="4" t="s">
        <v>94</v>
      </c>
      <c r="D80" s="4">
        <v>2</v>
      </c>
      <c r="E80" s="5">
        <v>1</v>
      </c>
      <c r="F80" s="6">
        <f t="shared" si="7"/>
        <v>2</v>
      </c>
      <c r="G80" s="4">
        <v>31</v>
      </c>
      <c r="H80" s="5">
        <v>0.5484</v>
      </c>
      <c r="I80" s="6">
        <f t="shared" si="8"/>
        <v>17.0004</v>
      </c>
      <c r="J80" s="4">
        <v>61</v>
      </c>
      <c r="K80" s="5">
        <v>0.5082</v>
      </c>
      <c r="L80" s="6">
        <f t="shared" si="9"/>
        <v>31.0002</v>
      </c>
      <c r="M80" s="4">
        <v>35</v>
      </c>
      <c r="N80" s="5">
        <v>0.8857</v>
      </c>
      <c r="O80" s="6">
        <f t="shared" si="10"/>
        <v>30.9995</v>
      </c>
      <c r="P80" s="6">
        <f t="shared" si="11"/>
        <v>129</v>
      </c>
      <c r="Q80" s="6">
        <f t="shared" si="12"/>
        <v>81.0001</v>
      </c>
      <c r="R80" s="5">
        <f t="shared" si="13"/>
        <v>0.627907751937985</v>
      </c>
      <c r="S80" s="4">
        <v>1972</v>
      </c>
      <c r="T80" s="4">
        <v>45</v>
      </c>
      <c r="U80" s="5">
        <v>0.0228</v>
      </c>
      <c r="V80" s="4">
        <v>0</v>
      </c>
      <c r="W80" s="5">
        <v>0</v>
      </c>
    </row>
    <row r="81" spans="1:23">
      <c r="A81" s="3">
        <v>77</v>
      </c>
      <c r="B81" s="4">
        <v>442013</v>
      </c>
      <c r="C81" s="4" t="s">
        <v>95</v>
      </c>
      <c r="D81" s="4">
        <v>424</v>
      </c>
      <c r="E81" s="5">
        <v>0.7972</v>
      </c>
      <c r="F81" s="6">
        <f t="shared" si="7"/>
        <v>338.0128</v>
      </c>
      <c r="G81" s="4">
        <v>588</v>
      </c>
      <c r="H81" s="5">
        <v>0.5357</v>
      </c>
      <c r="I81" s="6">
        <f t="shared" si="8"/>
        <v>314.9916</v>
      </c>
      <c r="J81" s="4">
        <v>543</v>
      </c>
      <c r="K81" s="5">
        <v>0.4549</v>
      </c>
      <c r="L81" s="6">
        <f t="shared" si="9"/>
        <v>247.0107</v>
      </c>
      <c r="M81" s="4">
        <v>272</v>
      </c>
      <c r="N81" s="5">
        <v>0.9044</v>
      </c>
      <c r="O81" s="6">
        <f t="shared" si="10"/>
        <v>245.9968</v>
      </c>
      <c r="P81" s="6">
        <f t="shared" si="11"/>
        <v>1827</v>
      </c>
      <c r="Q81" s="6">
        <f t="shared" si="12"/>
        <v>1146.0119</v>
      </c>
      <c r="R81" s="5">
        <f t="shared" si="13"/>
        <v>0.627264313081554</v>
      </c>
      <c r="S81" s="4">
        <v>10020</v>
      </c>
      <c r="T81" s="4">
        <v>263</v>
      </c>
      <c r="U81" s="5">
        <v>0.0262</v>
      </c>
      <c r="V81" s="4">
        <v>1</v>
      </c>
      <c r="W81" s="5">
        <v>0.0001</v>
      </c>
    </row>
    <row r="82" spans="1:23">
      <c r="A82" s="3">
        <v>78</v>
      </c>
      <c r="B82" s="4">
        <v>442059</v>
      </c>
      <c r="C82" s="4" t="s">
        <v>96</v>
      </c>
      <c r="D82" s="4">
        <v>197</v>
      </c>
      <c r="E82" s="5">
        <v>0.8071</v>
      </c>
      <c r="F82" s="6">
        <f t="shared" si="7"/>
        <v>158.9987</v>
      </c>
      <c r="G82" s="4">
        <v>169</v>
      </c>
      <c r="H82" s="5">
        <v>0.4911</v>
      </c>
      <c r="I82" s="6">
        <f t="shared" si="8"/>
        <v>82.9959</v>
      </c>
      <c r="J82" s="4">
        <v>140</v>
      </c>
      <c r="K82" s="5">
        <v>0.3643</v>
      </c>
      <c r="L82" s="6">
        <f t="shared" si="9"/>
        <v>51.002</v>
      </c>
      <c r="M82" s="4">
        <v>92</v>
      </c>
      <c r="N82" s="5">
        <v>0.8913</v>
      </c>
      <c r="O82" s="6">
        <f t="shared" si="10"/>
        <v>81.9996</v>
      </c>
      <c r="P82" s="6">
        <f t="shared" si="11"/>
        <v>598</v>
      </c>
      <c r="Q82" s="6">
        <f t="shared" si="12"/>
        <v>374.9962</v>
      </c>
      <c r="R82" s="5">
        <f t="shared" si="13"/>
        <v>0.627083946488294</v>
      </c>
      <c r="S82" s="4">
        <v>4176</v>
      </c>
      <c r="T82" s="4">
        <v>82</v>
      </c>
      <c r="U82" s="5">
        <v>0.0196</v>
      </c>
      <c r="V82" s="4">
        <v>0</v>
      </c>
      <c r="W82" s="5">
        <v>0</v>
      </c>
    </row>
    <row r="83" spans="1:23">
      <c r="A83" s="3">
        <v>79</v>
      </c>
      <c r="B83" s="4">
        <v>442005</v>
      </c>
      <c r="C83" s="4" t="s">
        <v>97</v>
      </c>
      <c r="D83" s="4">
        <v>29</v>
      </c>
      <c r="E83" s="5">
        <v>0.7241</v>
      </c>
      <c r="F83" s="6">
        <f t="shared" si="7"/>
        <v>20.9989</v>
      </c>
      <c r="G83" s="4">
        <v>24</v>
      </c>
      <c r="H83" s="5">
        <v>0.6667</v>
      </c>
      <c r="I83" s="6">
        <f t="shared" si="8"/>
        <v>16.0008</v>
      </c>
      <c r="J83" s="4">
        <v>33</v>
      </c>
      <c r="K83" s="5">
        <v>0.3636</v>
      </c>
      <c r="L83" s="6">
        <f t="shared" si="9"/>
        <v>11.9988</v>
      </c>
      <c r="M83" s="4">
        <v>18</v>
      </c>
      <c r="N83" s="5">
        <v>0.8889</v>
      </c>
      <c r="O83" s="6">
        <f t="shared" si="10"/>
        <v>16.0002</v>
      </c>
      <c r="P83" s="6">
        <f t="shared" si="11"/>
        <v>104</v>
      </c>
      <c r="Q83" s="6">
        <f t="shared" si="12"/>
        <v>64.9987</v>
      </c>
      <c r="R83" s="5">
        <f t="shared" si="13"/>
        <v>0.6249875</v>
      </c>
      <c r="S83" s="4">
        <v>449</v>
      </c>
      <c r="T83" s="4">
        <v>10</v>
      </c>
      <c r="U83" s="5">
        <v>0.0223</v>
      </c>
      <c r="V83" s="4">
        <v>0</v>
      </c>
      <c r="W83" s="5">
        <v>0</v>
      </c>
    </row>
    <row r="84" spans="1:23">
      <c r="A84" s="3">
        <v>80</v>
      </c>
      <c r="B84" s="4">
        <v>442048</v>
      </c>
      <c r="C84" s="4" t="s">
        <v>98</v>
      </c>
      <c r="D84" s="4">
        <v>31</v>
      </c>
      <c r="E84" s="5">
        <v>0.7742</v>
      </c>
      <c r="F84" s="6">
        <f t="shared" si="7"/>
        <v>24.0002</v>
      </c>
      <c r="G84" s="4">
        <v>66</v>
      </c>
      <c r="H84" s="5">
        <v>0.6061</v>
      </c>
      <c r="I84" s="6">
        <f t="shared" si="8"/>
        <v>40.0026</v>
      </c>
      <c r="J84" s="4">
        <v>42</v>
      </c>
      <c r="K84" s="5">
        <v>0.4048</v>
      </c>
      <c r="L84" s="6">
        <f t="shared" si="9"/>
        <v>17.0016</v>
      </c>
      <c r="M84" s="4">
        <v>18</v>
      </c>
      <c r="N84" s="5">
        <v>0.8889</v>
      </c>
      <c r="O84" s="6">
        <f t="shared" si="10"/>
        <v>16.0002</v>
      </c>
      <c r="P84" s="6">
        <f t="shared" si="11"/>
        <v>157</v>
      </c>
      <c r="Q84" s="6">
        <f t="shared" si="12"/>
        <v>97.0046</v>
      </c>
      <c r="R84" s="5">
        <f t="shared" si="13"/>
        <v>0.617863694267516</v>
      </c>
      <c r="S84" s="4">
        <v>1152</v>
      </c>
      <c r="T84" s="4">
        <v>20</v>
      </c>
      <c r="U84" s="5">
        <v>0.0174</v>
      </c>
      <c r="V84" s="4">
        <v>0</v>
      </c>
      <c r="W84" s="5">
        <v>0</v>
      </c>
    </row>
    <row r="85" spans="1:23">
      <c r="A85" s="3">
        <v>81</v>
      </c>
      <c r="B85" s="4">
        <v>442078</v>
      </c>
      <c r="C85" s="4" t="s">
        <v>99</v>
      </c>
      <c r="D85" s="4">
        <v>78</v>
      </c>
      <c r="E85" s="5">
        <v>0.7949</v>
      </c>
      <c r="F85" s="6">
        <f t="shared" si="7"/>
        <v>62.0022</v>
      </c>
      <c r="G85" s="4">
        <v>149</v>
      </c>
      <c r="H85" s="5">
        <v>0.5436</v>
      </c>
      <c r="I85" s="6">
        <f t="shared" si="8"/>
        <v>80.9964</v>
      </c>
      <c r="J85" s="4">
        <v>143</v>
      </c>
      <c r="K85" s="5">
        <v>0.4685</v>
      </c>
      <c r="L85" s="6">
        <f t="shared" si="9"/>
        <v>66.9955</v>
      </c>
      <c r="M85" s="4">
        <v>54</v>
      </c>
      <c r="N85" s="5">
        <v>0.9259</v>
      </c>
      <c r="O85" s="6">
        <f t="shared" si="10"/>
        <v>49.9986</v>
      </c>
      <c r="P85" s="6">
        <f t="shared" si="11"/>
        <v>424</v>
      </c>
      <c r="Q85" s="6">
        <f t="shared" si="12"/>
        <v>259.9927</v>
      </c>
      <c r="R85" s="5">
        <f t="shared" si="13"/>
        <v>0.613190330188679</v>
      </c>
      <c r="S85" s="4">
        <v>1228</v>
      </c>
      <c r="T85" s="4">
        <v>31</v>
      </c>
      <c r="U85" s="5">
        <v>0.0252</v>
      </c>
      <c r="V85" s="4">
        <v>0</v>
      </c>
      <c r="W85" s="5">
        <v>0</v>
      </c>
    </row>
    <row r="86" spans="1:23">
      <c r="A86" s="3">
        <v>82</v>
      </c>
      <c r="B86" s="4">
        <v>442065</v>
      </c>
      <c r="C86" s="4" t="s">
        <v>100</v>
      </c>
      <c r="D86" s="4">
        <v>18</v>
      </c>
      <c r="E86" s="5">
        <v>0.6667</v>
      </c>
      <c r="F86" s="6">
        <f t="shared" si="7"/>
        <v>12.0006</v>
      </c>
      <c r="G86" s="4">
        <v>17</v>
      </c>
      <c r="H86" s="5">
        <v>0.5882</v>
      </c>
      <c r="I86" s="6">
        <f t="shared" si="8"/>
        <v>9.9994</v>
      </c>
      <c r="J86" s="4">
        <v>29</v>
      </c>
      <c r="K86" s="5">
        <v>0.4138</v>
      </c>
      <c r="L86" s="6">
        <f t="shared" si="9"/>
        <v>12.0002</v>
      </c>
      <c r="M86" s="4">
        <v>13</v>
      </c>
      <c r="N86" s="5">
        <v>1</v>
      </c>
      <c r="O86" s="6">
        <f t="shared" si="10"/>
        <v>13</v>
      </c>
      <c r="P86" s="6">
        <f t="shared" si="11"/>
        <v>77</v>
      </c>
      <c r="Q86" s="6">
        <f t="shared" si="12"/>
        <v>47.0002</v>
      </c>
      <c r="R86" s="5">
        <f t="shared" si="13"/>
        <v>0.610392207792208</v>
      </c>
      <c r="S86" s="4">
        <v>449</v>
      </c>
      <c r="T86" s="4">
        <v>13</v>
      </c>
      <c r="U86" s="5">
        <v>0.029</v>
      </c>
      <c r="V86" s="4">
        <v>0</v>
      </c>
      <c r="W86" s="5">
        <v>0</v>
      </c>
    </row>
    <row r="87" spans="1:23">
      <c r="A87" s="3">
        <v>83</v>
      </c>
      <c r="B87" s="4">
        <v>442007</v>
      </c>
      <c r="C87" s="4" t="s">
        <v>101</v>
      </c>
      <c r="D87" s="4">
        <v>36</v>
      </c>
      <c r="E87" s="5">
        <v>0.7778</v>
      </c>
      <c r="F87" s="6">
        <f t="shared" si="7"/>
        <v>28.0008</v>
      </c>
      <c r="G87" s="4">
        <v>50</v>
      </c>
      <c r="H87" s="5">
        <v>0.56</v>
      </c>
      <c r="I87" s="6">
        <f t="shared" si="8"/>
        <v>28</v>
      </c>
      <c r="J87" s="4">
        <v>62</v>
      </c>
      <c r="K87" s="5">
        <v>0.4355</v>
      </c>
      <c r="L87" s="6">
        <f t="shared" si="9"/>
        <v>27.001</v>
      </c>
      <c r="M87" s="4">
        <v>30</v>
      </c>
      <c r="N87" s="5">
        <v>0.8333</v>
      </c>
      <c r="O87" s="6">
        <f t="shared" si="10"/>
        <v>24.999</v>
      </c>
      <c r="P87" s="6">
        <f t="shared" si="11"/>
        <v>178</v>
      </c>
      <c r="Q87" s="6">
        <f t="shared" si="12"/>
        <v>108.0008</v>
      </c>
      <c r="R87" s="5">
        <f t="shared" si="13"/>
        <v>0.60674606741573</v>
      </c>
      <c r="S87" s="4">
        <v>1771</v>
      </c>
      <c r="T87" s="4">
        <v>43</v>
      </c>
      <c r="U87" s="5">
        <v>0.0243</v>
      </c>
      <c r="V87" s="4">
        <v>1</v>
      </c>
      <c r="W87" s="5">
        <v>0.0006</v>
      </c>
    </row>
    <row r="88" spans="1:23">
      <c r="A88" s="3">
        <v>84</v>
      </c>
      <c r="B88" s="4">
        <v>442019</v>
      </c>
      <c r="C88" s="4" t="s">
        <v>102</v>
      </c>
      <c r="D88" s="4">
        <v>17</v>
      </c>
      <c r="E88" s="5">
        <v>0.8824</v>
      </c>
      <c r="F88" s="6">
        <f t="shared" si="7"/>
        <v>15.0008</v>
      </c>
      <c r="G88" s="4">
        <v>33</v>
      </c>
      <c r="H88" s="5">
        <v>0.4545</v>
      </c>
      <c r="I88" s="6">
        <f t="shared" si="8"/>
        <v>14.9985</v>
      </c>
      <c r="J88" s="4">
        <v>40</v>
      </c>
      <c r="K88" s="5">
        <v>0.425</v>
      </c>
      <c r="L88" s="6">
        <f t="shared" si="9"/>
        <v>17</v>
      </c>
      <c r="M88" s="4">
        <v>20</v>
      </c>
      <c r="N88" s="5">
        <v>0.95</v>
      </c>
      <c r="O88" s="6">
        <f t="shared" si="10"/>
        <v>19</v>
      </c>
      <c r="P88" s="6">
        <f t="shared" si="11"/>
        <v>110</v>
      </c>
      <c r="Q88" s="6">
        <f t="shared" si="12"/>
        <v>65.9993</v>
      </c>
      <c r="R88" s="5">
        <f t="shared" si="13"/>
        <v>0.599993636363636</v>
      </c>
      <c r="S88" s="4">
        <v>930</v>
      </c>
      <c r="T88" s="4">
        <v>20</v>
      </c>
      <c r="U88" s="5">
        <v>0.0215</v>
      </c>
      <c r="V88" s="4">
        <v>0</v>
      </c>
      <c r="W88" s="5">
        <v>0</v>
      </c>
    </row>
    <row r="89" spans="1:23">
      <c r="A89" s="3">
        <v>85</v>
      </c>
      <c r="B89" s="4">
        <v>442067</v>
      </c>
      <c r="C89" s="4" t="s">
        <v>103</v>
      </c>
      <c r="D89" s="4">
        <v>100</v>
      </c>
      <c r="E89" s="5">
        <v>0.72</v>
      </c>
      <c r="F89" s="6">
        <f t="shared" si="7"/>
        <v>72</v>
      </c>
      <c r="G89" s="4">
        <v>118</v>
      </c>
      <c r="H89" s="5">
        <v>0.5</v>
      </c>
      <c r="I89" s="6">
        <f t="shared" si="8"/>
        <v>59</v>
      </c>
      <c r="J89" s="4">
        <v>108</v>
      </c>
      <c r="K89" s="5">
        <v>0.4444</v>
      </c>
      <c r="L89" s="6">
        <f t="shared" si="9"/>
        <v>47.9952</v>
      </c>
      <c r="M89" s="4">
        <v>57</v>
      </c>
      <c r="N89" s="5">
        <v>0.8772</v>
      </c>
      <c r="O89" s="6">
        <f t="shared" si="10"/>
        <v>50.0004</v>
      </c>
      <c r="P89" s="6">
        <f t="shared" si="11"/>
        <v>383</v>
      </c>
      <c r="Q89" s="6">
        <f t="shared" si="12"/>
        <v>228.9956</v>
      </c>
      <c r="R89" s="5">
        <f t="shared" si="13"/>
        <v>0.597899738903394</v>
      </c>
      <c r="S89" s="4">
        <v>1845</v>
      </c>
      <c r="T89" s="4">
        <v>46</v>
      </c>
      <c r="U89" s="5">
        <v>0.0249</v>
      </c>
      <c r="V89" s="4">
        <v>0</v>
      </c>
      <c r="W89" s="5">
        <v>0</v>
      </c>
    </row>
    <row r="90" spans="1:23">
      <c r="A90" s="3">
        <v>86</v>
      </c>
      <c r="B90" s="4">
        <v>442014</v>
      </c>
      <c r="C90" s="4" t="s">
        <v>104</v>
      </c>
      <c r="D90" s="4">
        <v>10</v>
      </c>
      <c r="E90" s="5">
        <v>1</v>
      </c>
      <c r="F90" s="6">
        <f t="shared" si="7"/>
        <v>10</v>
      </c>
      <c r="G90" s="4">
        <v>40</v>
      </c>
      <c r="H90" s="5">
        <v>0.6</v>
      </c>
      <c r="I90" s="6">
        <f t="shared" si="8"/>
        <v>24</v>
      </c>
      <c r="J90" s="4">
        <v>31</v>
      </c>
      <c r="K90" s="5">
        <v>0.3548</v>
      </c>
      <c r="L90" s="6">
        <f t="shared" si="9"/>
        <v>10.9988</v>
      </c>
      <c r="M90" s="4">
        <v>11</v>
      </c>
      <c r="N90" s="5">
        <v>0.9091</v>
      </c>
      <c r="O90" s="6">
        <f t="shared" si="10"/>
        <v>10.0001</v>
      </c>
      <c r="P90" s="6">
        <f t="shared" si="11"/>
        <v>92</v>
      </c>
      <c r="Q90" s="6">
        <f t="shared" si="12"/>
        <v>54.9989</v>
      </c>
      <c r="R90" s="5">
        <f t="shared" si="13"/>
        <v>0.597814130434783</v>
      </c>
      <c r="S90" s="4">
        <v>656</v>
      </c>
      <c r="T90" s="4">
        <v>10</v>
      </c>
      <c r="U90" s="5">
        <v>0.0152</v>
      </c>
      <c r="V90" s="4">
        <v>0</v>
      </c>
      <c r="W90" s="5">
        <v>0</v>
      </c>
    </row>
    <row r="91" spans="1:23">
      <c r="A91" s="3">
        <v>87</v>
      </c>
      <c r="B91" s="4">
        <v>442046</v>
      </c>
      <c r="C91" s="4" t="s">
        <v>105</v>
      </c>
      <c r="D91" s="4">
        <v>17</v>
      </c>
      <c r="E91" s="5">
        <v>0.7647</v>
      </c>
      <c r="F91" s="6">
        <f t="shared" si="7"/>
        <v>12.9999</v>
      </c>
      <c r="G91" s="4">
        <v>20</v>
      </c>
      <c r="H91" s="5">
        <v>0.6</v>
      </c>
      <c r="I91" s="6">
        <f t="shared" si="8"/>
        <v>12</v>
      </c>
      <c r="J91" s="4">
        <v>21</v>
      </c>
      <c r="K91" s="5">
        <v>0.4286</v>
      </c>
      <c r="L91" s="6">
        <f t="shared" si="9"/>
        <v>9.0006</v>
      </c>
      <c r="M91" s="4">
        <v>6</v>
      </c>
      <c r="N91" s="5">
        <v>0.6667</v>
      </c>
      <c r="O91" s="6">
        <f t="shared" si="10"/>
        <v>4.0002</v>
      </c>
      <c r="P91" s="6">
        <f t="shared" si="11"/>
        <v>64</v>
      </c>
      <c r="Q91" s="6">
        <f t="shared" si="12"/>
        <v>38.0007</v>
      </c>
      <c r="R91" s="5">
        <f t="shared" si="13"/>
        <v>0.5937609375</v>
      </c>
      <c r="S91" s="4">
        <v>623</v>
      </c>
      <c r="T91" s="4">
        <v>16</v>
      </c>
      <c r="U91" s="5">
        <v>0.0257</v>
      </c>
      <c r="V91" s="4">
        <v>0</v>
      </c>
      <c r="W91" s="5">
        <v>0</v>
      </c>
    </row>
    <row r="92" spans="1:23">
      <c r="A92" s="3">
        <v>88</v>
      </c>
      <c r="B92" s="4">
        <v>442066</v>
      </c>
      <c r="C92" s="4" t="s">
        <v>106</v>
      </c>
      <c r="D92" s="4">
        <v>47</v>
      </c>
      <c r="E92" s="5">
        <v>0.6809</v>
      </c>
      <c r="F92" s="6">
        <f t="shared" si="7"/>
        <v>32.0023</v>
      </c>
      <c r="G92" s="4">
        <v>71</v>
      </c>
      <c r="H92" s="5">
        <v>0.5352</v>
      </c>
      <c r="I92" s="6">
        <f t="shared" si="8"/>
        <v>37.9992</v>
      </c>
      <c r="J92" s="4">
        <v>91</v>
      </c>
      <c r="K92" s="5">
        <v>0.4505</v>
      </c>
      <c r="L92" s="6">
        <f t="shared" si="9"/>
        <v>40.9955</v>
      </c>
      <c r="M92" s="4">
        <v>54</v>
      </c>
      <c r="N92" s="5">
        <v>0.7778</v>
      </c>
      <c r="O92" s="6">
        <f t="shared" si="10"/>
        <v>42.0012</v>
      </c>
      <c r="P92" s="6">
        <f t="shared" si="11"/>
        <v>263</v>
      </c>
      <c r="Q92" s="6">
        <f t="shared" si="12"/>
        <v>152.9982</v>
      </c>
      <c r="R92" s="5">
        <f t="shared" si="13"/>
        <v>0.581742205323194</v>
      </c>
      <c r="S92" s="4">
        <v>976</v>
      </c>
      <c r="T92" s="4">
        <v>15</v>
      </c>
      <c r="U92" s="5">
        <v>0.0154</v>
      </c>
      <c r="V92" s="4">
        <v>0</v>
      </c>
      <c r="W92" s="5">
        <v>0</v>
      </c>
    </row>
    <row r="93" spans="1:23">
      <c r="A93" s="3">
        <v>89</v>
      </c>
      <c r="B93" s="4">
        <v>442064</v>
      </c>
      <c r="C93" s="4" t="s">
        <v>107</v>
      </c>
      <c r="D93" s="4">
        <v>48</v>
      </c>
      <c r="E93" s="5">
        <v>0.8333</v>
      </c>
      <c r="F93" s="6">
        <f t="shared" si="7"/>
        <v>39.9984</v>
      </c>
      <c r="G93" s="4">
        <v>80</v>
      </c>
      <c r="H93" s="5">
        <v>0.575</v>
      </c>
      <c r="I93" s="6">
        <f t="shared" si="8"/>
        <v>46</v>
      </c>
      <c r="J93" s="4">
        <v>115</v>
      </c>
      <c r="K93" s="5">
        <v>0.3391</v>
      </c>
      <c r="L93" s="6">
        <f t="shared" si="9"/>
        <v>38.9965</v>
      </c>
      <c r="M93" s="4">
        <v>40</v>
      </c>
      <c r="N93" s="5">
        <v>0.975</v>
      </c>
      <c r="O93" s="6">
        <f t="shared" si="10"/>
        <v>39</v>
      </c>
      <c r="P93" s="6">
        <f t="shared" si="11"/>
        <v>283</v>
      </c>
      <c r="Q93" s="6">
        <f t="shared" si="12"/>
        <v>163.9949</v>
      </c>
      <c r="R93" s="5">
        <f t="shared" si="13"/>
        <v>0.579487279151943</v>
      </c>
      <c r="S93" s="4">
        <v>2095</v>
      </c>
      <c r="T93" s="4">
        <v>62</v>
      </c>
      <c r="U93" s="5">
        <v>0.0296</v>
      </c>
      <c r="V93" s="4">
        <v>0</v>
      </c>
      <c r="W93" s="5">
        <v>0</v>
      </c>
    </row>
    <row r="94" spans="1:23">
      <c r="A94" s="3">
        <v>90</v>
      </c>
      <c r="B94" s="4">
        <v>442036</v>
      </c>
      <c r="C94" s="4" t="s">
        <v>108</v>
      </c>
      <c r="D94" s="4">
        <v>5</v>
      </c>
      <c r="E94" s="5">
        <v>0.8</v>
      </c>
      <c r="F94" s="6">
        <f t="shared" si="7"/>
        <v>4</v>
      </c>
      <c r="G94" s="4">
        <v>18</v>
      </c>
      <c r="H94" s="5">
        <v>0.5556</v>
      </c>
      <c r="I94" s="6">
        <f t="shared" si="8"/>
        <v>10.0008</v>
      </c>
      <c r="J94" s="4">
        <v>41</v>
      </c>
      <c r="K94" s="5">
        <v>0.3902</v>
      </c>
      <c r="L94" s="6">
        <f t="shared" si="9"/>
        <v>15.9982</v>
      </c>
      <c r="M94" s="4">
        <v>21</v>
      </c>
      <c r="N94" s="5">
        <v>0.8571</v>
      </c>
      <c r="O94" s="6">
        <f t="shared" si="10"/>
        <v>17.9991</v>
      </c>
      <c r="P94" s="6">
        <f t="shared" si="11"/>
        <v>85</v>
      </c>
      <c r="Q94" s="6">
        <f t="shared" si="12"/>
        <v>47.9981</v>
      </c>
      <c r="R94" s="5">
        <f t="shared" si="13"/>
        <v>0.564683529411765</v>
      </c>
      <c r="S94" s="4">
        <v>1153</v>
      </c>
      <c r="T94" s="4">
        <v>25</v>
      </c>
      <c r="U94" s="5">
        <v>0.0217</v>
      </c>
      <c r="V94" s="4">
        <v>0</v>
      </c>
      <c r="W94" s="5">
        <v>0</v>
      </c>
    </row>
    <row r="95" spans="1:23">
      <c r="A95" s="3">
        <v>91</v>
      </c>
      <c r="B95" s="4">
        <v>442093</v>
      </c>
      <c r="C95" s="4" t="s">
        <v>109</v>
      </c>
      <c r="D95" s="4">
        <v>2</v>
      </c>
      <c r="E95" s="5">
        <v>0.5</v>
      </c>
      <c r="F95" s="6">
        <f t="shared" si="7"/>
        <v>1</v>
      </c>
      <c r="G95" s="4">
        <v>16</v>
      </c>
      <c r="H95" s="5">
        <v>0.75</v>
      </c>
      <c r="I95" s="6">
        <f t="shared" si="8"/>
        <v>12</v>
      </c>
      <c r="J95" s="4">
        <v>36</v>
      </c>
      <c r="K95" s="5">
        <v>0.3056</v>
      </c>
      <c r="L95" s="6">
        <f t="shared" si="9"/>
        <v>11.0016</v>
      </c>
      <c r="M95" s="4">
        <v>18</v>
      </c>
      <c r="N95" s="5">
        <v>0.8889</v>
      </c>
      <c r="O95" s="6">
        <f t="shared" si="10"/>
        <v>16.0002</v>
      </c>
      <c r="P95" s="6">
        <f t="shared" si="11"/>
        <v>72</v>
      </c>
      <c r="Q95" s="6">
        <f t="shared" si="12"/>
        <v>40.0018</v>
      </c>
      <c r="R95" s="5">
        <f t="shared" si="13"/>
        <v>0.555580555555556</v>
      </c>
      <c r="S95" s="4">
        <v>129</v>
      </c>
      <c r="T95" s="4">
        <v>4</v>
      </c>
      <c r="U95" s="5">
        <v>0.031</v>
      </c>
      <c r="V95" s="4">
        <v>0</v>
      </c>
      <c r="W95" s="5">
        <v>0</v>
      </c>
    </row>
    <row r="96" spans="1:23">
      <c r="A96" s="3">
        <v>92</v>
      </c>
      <c r="B96" s="4">
        <v>442004</v>
      </c>
      <c r="C96" s="4" t="s">
        <v>110</v>
      </c>
      <c r="D96" s="4">
        <v>65</v>
      </c>
      <c r="E96" s="5">
        <v>0.7846</v>
      </c>
      <c r="F96" s="6">
        <f t="shared" si="7"/>
        <v>50.999</v>
      </c>
      <c r="G96" s="4">
        <v>192</v>
      </c>
      <c r="H96" s="5">
        <v>0.3854</v>
      </c>
      <c r="I96" s="6">
        <f t="shared" si="8"/>
        <v>73.9968</v>
      </c>
      <c r="J96" s="4">
        <v>154</v>
      </c>
      <c r="K96" s="5">
        <v>0.4221</v>
      </c>
      <c r="L96" s="6">
        <f t="shared" si="9"/>
        <v>65.0034</v>
      </c>
      <c r="M96" s="4">
        <v>67</v>
      </c>
      <c r="N96" s="5">
        <v>0.9701</v>
      </c>
      <c r="O96" s="6">
        <f t="shared" si="10"/>
        <v>64.9967</v>
      </c>
      <c r="P96" s="6">
        <f t="shared" si="11"/>
        <v>478</v>
      </c>
      <c r="Q96" s="6">
        <f t="shared" si="12"/>
        <v>254.9959</v>
      </c>
      <c r="R96" s="5">
        <f t="shared" si="13"/>
        <v>0.533464225941423</v>
      </c>
      <c r="S96" s="4">
        <v>4352</v>
      </c>
      <c r="T96" s="4">
        <v>113</v>
      </c>
      <c r="U96" s="5">
        <v>0.026</v>
      </c>
      <c r="V96" s="4">
        <v>1</v>
      </c>
      <c r="W96" s="5">
        <v>0.0002</v>
      </c>
    </row>
    <row r="97" spans="1:23">
      <c r="A97" s="3">
        <v>93</v>
      </c>
      <c r="B97" s="4">
        <v>442049</v>
      </c>
      <c r="C97" s="4" t="s">
        <v>111</v>
      </c>
      <c r="D97" s="4">
        <v>30</v>
      </c>
      <c r="E97" s="5">
        <v>0.7667</v>
      </c>
      <c r="F97" s="6">
        <f t="shared" si="7"/>
        <v>23.001</v>
      </c>
      <c r="G97" s="4">
        <v>45</v>
      </c>
      <c r="H97" s="5">
        <v>0.4444</v>
      </c>
      <c r="I97" s="6">
        <f t="shared" si="8"/>
        <v>19.998</v>
      </c>
      <c r="J97" s="4">
        <v>47</v>
      </c>
      <c r="K97" s="5">
        <v>0.234</v>
      </c>
      <c r="L97" s="6">
        <f t="shared" si="9"/>
        <v>10.998</v>
      </c>
      <c r="M97" s="4">
        <v>17</v>
      </c>
      <c r="N97" s="5">
        <v>0.9412</v>
      </c>
      <c r="O97" s="6">
        <f t="shared" si="10"/>
        <v>16.0004</v>
      </c>
      <c r="P97" s="6">
        <f t="shared" si="11"/>
        <v>139</v>
      </c>
      <c r="Q97" s="6">
        <f t="shared" si="12"/>
        <v>69.9974</v>
      </c>
      <c r="R97" s="5">
        <f t="shared" si="13"/>
        <v>0.503578417266187</v>
      </c>
      <c r="S97" s="4">
        <v>1698</v>
      </c>
      <c r="T97" s="4">
        <v>35</v>
      </c>
      <c r="U97" s="5">
        <v>0.0206</v>
      </c>
      <c r="V97" s="4">
        <v>0</v>
      </c>
      <c r="W97" s="5">
        <v>0</v>
      </c>
    </row>
    <row r="98" spans="1:23">
      <c r="A98" s="3">
        <v>94</v>
      </c>
      <c r="B98" s="4">
        <v>442020</v>
      </c>
      <c r="C98" s="4" t="s">
        <v>112</v>
      </c>
      <c r="D98" s="4">
        <v>2</v>
      </c>
      <c r="E98" s="5">
        <v>0</v>
      </c>
      <c r="F98" s="6">
        <f t="shared" si="7"/>
        <v>0</v>
      </c>
      <c r="G98" s="4">
        <v>12</v>
      </c>
      <c r="H98" s="5">
        <v>0.5833</v>
      </c>
      <c r="I98" s="6">
        <f t="shared" si="8"/>
        <v>6.9996</v>
      </c>
      <c r="J98" s="4">
        <v>22</v>
      </c>
      <c r="K98" s="5">
        <v>0.3636</v>
      </c>
      <c r="L98" s="6">
        <f t="shared" si="9"/>
        <v>7.9992</v>
      </c>
      <c r="M98" s="4">
        <v>11</v>
      </c>
      <c r="N98" s="5">
        <v>0.7273</v>
      </c>
      <c r="O98" s="6">
        <f t="shared" si="10"/>
        <v>8.0003</v>
      </c>
      <c r="P98" s="6">
        <f t="shared" si="11"/>
        <v>47</v>
      </c>
      <c r="Q98" s="6">
        <f t="shared" si="12"/>
        <v>22.9991</v>
      </c>
      <c r="R98" s="5">
        <f t="shared" si="13"/>
        <v>0.489342553191489</v>
      </c>
      <c r="S98" s="4">
        <v>871</v>
      </c>
      <c r="T98" s="4">
        <v>29</v>
      </c>
      <c r="U98" s="5">
        <v>0.0333</v>
      </c>
      <c r="V98" s="4">
        <v>0</v>
      </c>
      <c r="W98" s="5">
        <v>0</v>
      </c>
    </row>
    <row r="99" spans="1:23">
      <c r="A99" s="3">
        <v>95</v>
      </c>
      <c r="B99" s="4">
        <v>442062</v>
      </c>
      <c r="C99" s="4" t="s">
        <v>113</v>
      </c>
      <c r="D99" s="4">
        <v>3</v>
      </c>
      <c r="E99" s="5">
        <v>0.6667</v>
      </c>
      <c r="F99" s="6">
        <f t="shared" si="7"/>
        <v>2.0001</v>
      </c>
      <c r="G99" s="4">
        <v>12</v>
      </c>
      <c r="H99" s="5">
        <v>0.4167</v>
      </c>
      <c r="I99" s="6">
        <f t="shared" si="8"/>
        <v>5.0004</v>
      </c>
      <c r="J99" s="4">
        <v>17</v>
      </c>
      <c r="K99" s="5">
        <v>0.2941</v>
      </c>
      <c r="L99" s="6">
        <f t="shared" si="9"/>
        <v>4.9997</v>
      </c>
      <c r="M99" s="4">
        <v>6</v>
      </c>
      <c r="N99" s="5">
        <v>1</v>
      </c>
      <c r="O99" s="6">
        <f t="shared" si="10"/>
        <v>6</v>
      </c>
      <c r="P99" s="6">
        <f t="shared" si="11"/>
        <v>38</v>
      </c>
      <c r="Q99" s="6">
        <f t="shared" si="12"/>
        <v>18.0002</v>
      </c>
      <c r="R99" s="5">
        <f t="shared" si="13"/>
        <v>0.47368947368421</v>
      </c>
      <c r="S99" s="4">
        <v>518</v>
      </c>
      <c r="T99" s="4">
        <v>15</v>
      </c>
      <c r="U99" s="5">
        <v>0.029</v>
      </c>
      <c r="V99" s="4">
        <v>1</v>
      </c>
      <c r="W99" s="5">
        <v>0.0019</v>
      </c>
    </row>
    <row r="100" s="7" customFormat="1" spans="1:23">
      <c r="A100" s="3">
        <v>96</v>
      </c>
      <c r="B100" s="3">
        <v>442069</v>
      </c>
      <c r="C100" s="3" t="s">
        <v>114</v>
      </c>
      <c r="D100" s="4">
        <v>0</v>
      </c>
      <c r="E100" s="4" t="s">
        <v>115</v>
      </c>
      <c r="F100" s="6">
        <v>0</v>
      </c>
      <c r="G100" s="4">
        <v>0</v>
      </c>
      <c r="H100" s="4" t="s">
        <v>115</v>
      </c>
      <c r="I100" s="6">
        <v>0</v>
      </c>
      <c r="J100" s="4">
        <v>0</v>
      </c>
      <c r="K100" s="4" t="s">
        <v>115</v>
      </c>
      <c r="L100" s="6">
        <v>0</v>
      </c>
      <c r="M100" s="4">
        <v>0</v>
      </c>
      <c r="N100" s="4" t="s">
        <v>115</v>
      </c>
      <c r="O100" s="6">
        <v>0</v>
      </c>
      <c r="P100" s="6">
        <f t="shared" ref="P100:P104" si="14">D100+G100+J100+M100</f>
        <v>0</v>
      </c>
      <c r="Q100" s="6">
        <f t="shared" ref="Q100" si="15">F100+I100+L100+O100</f>
        <v>0</v>
      </c>
      <c r="R100" s="5">
        <v>0</v>
      </c>
      <c r="S100" s="4">
        <v>0</v>
      </c>
      <c r="T100" s="4">
        <v>0</v>
      </c>
      <c r="U100" s="4" t="s">
        <v>115</v>
      </c>
      <c r="V100" s="4">
        <v>0</v>
      </c>
      <c r="W100" s="4" t="s">
        <v>115</v>
      </c>
    </row>
    <row r="101" s="7" customFormat="1" spans="1:23">
      <c r="A101" s="4">
        <v>97</v>
      </c>
      <c r="B101" s="4">
        <v>442053</v>
      </c>
      <c r="C101" s="4" t="s">
        <v>116</v>
      </c>
      <c r="D101" s="4">
        <v>0</v>
      </c>
      <c r="E101" s="4" t="s">
        <v>115</v>
      </c>
      <c r="F101" s="6">
        <v>0</v>
      </c>
      <c r="G101" s="4">
        <v>0</v>
      </c>
      <c r="H101" s="4" t="s">
        <v>115</v>
      </c>
      <c r="I101" s="6">
        <v>0</v>
      </c>
      <c r="J101" s="4">
        <v>0</v>
      </c>
      <c r="K101" s="4" t="s">
        <v>115</v>
      </c>
      <c r="L101" s="6">
        <v>0</v>
      </c>
      <c r="M101" s="4">
        <v>0</v>
      </c>
      <c r="N101" s="4" t="s">
        <v>115</v>
      </c>
      <c r="O101" s="6">
        <v>0</v>
      </c>
      <c r="P101" s="6">
        <f t="shared" si="14"/>
        <v>0</v>
      </c>
      <c r="Q101" s="6">
        <v>0</v>
      </c>
      <c r="R101" s="5">
        <v>0</v>
      </c>
      <c r="S101" s="4">
        <v>10</v>
      </c>
      <c r="T101" s="4">
        <v>0</v>
      </c>
      <c r="U101" s="5">
        <v>0</v>
      </c>
      <c r="V101" s="4">
        <v>0</v>
      </c>
      <c r="W101" s="5">
        <v>0</v>
      </c>
    </row>
    <row r="102" ht="26" spans="1:23">
      <c r="A102" s="4">
        <v>98</v>
      </c>
      <c r="B102" s="4">
        <v>442008</v>
      </c>
      <c r="C102" s="4" t="s">
        <v>117</v>
      </c>
      <c r="D102" s="4">
        <v>1</v>
      </c>
      <c r="E102" s="5">
        <v>1</v>
      </c>
      <c r="F102" s="6">
        <f>D102*E102</f>
        <v>1</v>
      </c>
      <c r="G102" s="4">
        <v>3</v>
      </c>
      <c r="H102" s="5">
        <v>0.6667</v>
      </c>
      <c r="I102" s="6">
        <f>G102*H102</f>
        <v>2.0001</v>
      </c>
      <c r="J102" s="4">
        <v>12</v>
      </c>
      <c r="K102" s="5">
        <v>0.75</v>
      </c>
      <c r="L102" s="6">
        <f>J102*K102</f>
        <v>9</v>
      </c>
      <c r="M102" s="4">
        <v>7</v>
      </c>
      <c r="N102" s="5">
        <v>0.8571</v>
      </c>
      <c r="O102" s="6">
        <f>M102*N102</f>
        <v>5.9997</v>
      </c>
      <c r="P102" s="6">
        <f t="shared" si="14"/>
        <v>23</v>
      </c>
      <c r="Q102" s="6">
        <f>F102+I102+L102+O102</f>
        <v>17.9998</v>
      </c>
      <c r="R102" s="5">
        <f>Q102/P102</f>
        <v>0.7826</v>
      </c>
      <c r="S102" s="4">
        <v>438</v>
      </c>
      <c r="T102" s="4">
        <v>10</v>
      </c>
      <c r="U102" s="5">
        <v>0.0228</v>
      </c>
      <c r="V102" s="4">
        <v>0</v>
      </c>
      <c r="W102" s="5">
        <v>0</v>
      </c>
    </row>
    <row r="103" spans="1:23">
      <c r="A103" s="4">
        <v>99</v>
      </c>
      <c r="B103" s="4">
        <v>442041</v>
      </c>
      <c r="C103" s="4" t="s">
        <v>118</v>
      </c>
      <c r="D103" s="4">
        <v>2</v>
      </c>
      <c r="E103" s="5">
        <v>0.5</v>
      </c>
      <c r="F103" s="6">
        <f>D103*E103</f>
        <v>1</v>
      </c>
      <c r="G103" s="4">
        <v>18</v>
      </c>
      <c r="H103" s="5">
        <v>0.4444</v>
      </c>
      <c r="I103" s="6">
        <f>G103*H103</f>
        <v>7.9992</v>
      </c>
      <c r="J103" s="4">
        <v>25</v>
      </c>
      <c r="K103" s="5">
        <v>0.68</v>
      </c>
      <c r="L103" s="6">
        <f>J103*K103</f>
        <v>17</v>
      </c>
      <c r="M103" s="4">
        <v>23</v>
      </c>
      <c r="N103" s="5">
        <v>1</v>
      </c>
      <c r="O103" s="6">
        <f>M103*N103</f>
        <v>23</v>
      </c>
      <c r="P103" s="6">
        <f t="shared" si="14"/>
        <v>68</v>
      </c>
      <c r="Q103" s="6">
        <f>F103+I103+L103+O103</f>
        <v>48.9992</v>
      </c>
      <c r="R103" s="5">
        <f>Q103/P103</f>
        <v>0.720576470588235</v>
      </c>
      <c r="S103" s="4">
        <v>779</v>
      </c>
      <c r="T103" s="4">
        <v>13</v>
      </c>
      <c r="U103" s="5">
        <v>0.0167</v>
      </c>
      <c r="V103" s="4">
        <v>0</v>
      </c>
      <c r="W103" s="5">
        <v>0</v>
      </c>
    </row>
    <row r="104" s="7" customFormat="1" ht="26" spans="1:23">
      <c r="A104" s="4">
        <v>100</v>
      </c>
      <c r="B104" s="4">
        <v>442099</v>
      </c>
      <c r="C104" s="4" t="s">
        <v>119</v>
      </c>
      <c r="D104" s="4">
        <v>44</v>
      </c>
      <c r="E104" s="5">
        <v>1</v>
      </c>
      <c r="F104" s="6">
        <f>D104*E104</f>
        <v>44</v>
      </c>
      <c r="G104" s="4">
        <v>21</v>
      </c>
      <c r="H104" s="5">
        <v>0.9048</v>
      </c>
      <c r="I104" s="6">
        <f>G104*H104</f>
        <v>19.0008</v>
      </c>
      <c r="J104" s="4">
        <v>6</v>
      </c>
      <c r="K104" s="5">
        <v>0.5</v>
      </c>
      <c r="L104" s="6">
        <f>J104*K104</f>
        <v>3</v>
      </c>
      <c r="M104" s="4">
        <v>4</v>
      </c>
      <c r="N104" s="5">
        <v>1</v>
      </c>
      <c r="O104" s="6">
        <f>M104*N104</f>
        <v>4</v>
      </c>
      <c r="P104" s="6">
        <f t="shared" si="14"/>
        <v>75</v>
      </c>
      <c r="Q104" s="6">
        <f>F104+I104+L104+O104</f>
        <v>70.0008</v>
      </c>
      <c r="R104" s="5">
        <f>Q104/P104</f>
        <v>0.933344</v>
      </c>
      <c r="S104" s="4">
        <v>2</v>
      </c>
      <c r="T104" s="4">
        <v>0</v>
      </c>
      <c r="U104" s="5">
        <v>0</v>
      </c>
      <c r="V104" s="4">
        <v>0</v>
      </c>
      <c r="W104" s="5">
        <v>0</v>
      </c>
    </row>
    <row r="105" spans="1:23">
      <c r="A105" s="14" t="s">
        <v>120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</sheetData>
  <mergeCells count="26">
    <mergeCell ref="A1:W1"/>
    <mergeCell ref="D2:E2"/>
    <mergeCell ref="G2:H2"/>
    <mergeCell ref="J2:N2"/>
    <mergeCell ref="P2:R2"/>
    <mergeCell ref="S2:W2"/>
    <mergeCell ref="J3:K3"/>
    <mergeCell ref="M3:N3"/>
    <mergeCell ref="T3:U3"/>
    <mergeCell ref="V3:W3"/>
    <mergeCell ref="A105:W105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0393700787401575" right="0.0393700787401575" top="0.0393700787401575" bottom="0.0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9"/>
  <sheetViews>
    <sheetView workbookViewId="0">
      <selection activeCell="A2" sqref="A2:W99"/>
    </sheetView>
  </sheetViews>
  <sheetFormatPr defaultColWidth="9" defaultRowHeight="14"/>
  <sheetData>
    <row r="1" ht="15" spans="1:30">
      <c r="A1" s="1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26" spans="1:23">
      <c r="A2" s="3">
        <v>96</v>
      </c>
      <c r="B2" s="4">
        <v>442099</v>
      </c>
      <c r="C2" s="4" t="s">
        <v>119</v>
      </c>
      <c r="D2" s="4">
        <v>44</v>
      </c>
      <c r="E2" s="5">
        <v>1</v>
      </c>
      <c r="F2" s="6">
        <f t="shared" ref="F2:F65" si="0">D2*E2</f>
        <v>44</v>
      </c>
      <c r="G2" s="4">
        <v>21</v>
      </c>
      <c r="H2" s="5">
        <v>0.9048</v>
      </c>
      <c r="I2" s="6">
        <f t="shared" ref="I2:I65" si="1">G2*H2</f>
        <v>19.0008</v>
      </c>
      <c r="J2" s="4">
        <v>6</v>
      </c>
      <c r="K2" s="5">
        <v>0.5</v>
      </c>
      <c r="L2" s="6">
        <f t="shared" ref="L2:L65" si="2">J2*K2</f>
        <v>3</v>
      </c>
      <c r="M2" s="4">
        <v>4</v>
      </c>
      <c r="N2" s="5">
        <v>1</v>
      </c>
      <c r="O2" s="6">
        <f t="shared" ref="O2:O65" si="3">M2*N2</f>
        <v>4</v>
      </c>
      <c r="P2" s="6">
        <f t="shared" ref="P2:P65" si="4">D2+G2+J2+M2</f>
        <v>75</v>
      </c>
      <c r="Q2" s="6">
        <f t="shared" ref="Q2:Q65" si="5">F2+I2+L2+O2</f>
        <v>70.0008</v>
      </c>
      <c r="R2" s="5">
        <f t="shared" ref="R2:R65" si="6">Q2/P2</f>
        <v>0.933344</v>
      </c>
      <c r="S2" s="4">
        <v>2</v>
      </c>
      <c r="T2" s="4">
        <v>0</v>
      </c>
      <c r="U2" s="5">
        <v>0</v>
      </c>
      <c r="V2" s="4">
        <v>0</v>
      </c>
      <c r="W2" s="5">
        <v>0</v>
      </c>
    </row>
    <row r="3" spans="1:23">
      <c r="A3" s="3">
        <v>26</v>
      </c>
      <c r="B3" s="4">
        <v>442026</v>
      </c>
      <c r="C3" s="4" t="s">
        <v>19</v>
      </c>
      <c r="D3" s="4">
        <v>316</v>
      </c>
      <c r="E3" s="5">
        <v>0.9494</v>
      </c>
      <c r="F3" s="6">
        <f t="shared" si="0"/>
        <v>300.0104</v>
      </c>
      <c r="G3" s="4">
        <v>116</v>
      </c>
      <c r="H3" s="5">
        <v>0.8362</v>
      </c>
      <c r="I3" s="6">
        <f t="shared" si="1"/>
        <v>96.9992</v>
      </c>
      <c r="J3" s="4">
        <v>136</v>
      </c>
      <c r="K3" s="5">
        <v>0.6618</v>
      </c>
      <c r="L3" s="6">
        <f t="shared" si="2"/>
        <v>90.0048</v>
      </c>
      <c r="M3" s="4">
        <v>399</v>
      </c>
      <c r="N3" s="5">
        <v>0.9749</v>
      </c>
      <c r="O3" s="6">
        <f t="shared" si="3"/>
        <v>388.9851</v>
      </c>
      <c r="P3" s="6">
        <f t="shared" si="4"/>
        <v>967</v>
      </c>
      <c r="Q3" s="6">
        <f t="shared" si="5"/>
        <v>875.9995</v>
      </c>
      <c r="R3" s="5">
        <f t="shared" si="6"/>
        <v>0.905894002068252</v>
      </c>
      <c r="S3" s="4">
        <v>3602</v>
      </c>
      <c r="T3" s="4">
        <v>52</v>
      </c>
      <c r="U3" s="5">
        <v>0.0144</v>
      </c>
      <c r="V3" s="4">
        <v>0</v>
      </c>
      <c r="W3" s="5">
        <v>0</v>
      </c>
    </row>
    <row r="4" spans="1:23">
      <c r="A4" s="3">
        <v>58</v>
      </c>
      <c r="B4" s="4">
        <v>442060</v>
      </c>
      <c r="C4" s="4" t="s">
        <v>20</v>
      </c>
      <c r="D4" s="4">
        <v>52</v>
      </c>
      <c r="E4" s="5">
        <v>0.9615</v>
      </c>
      <c r="F4" s="6">
        <f t="shared" si="0"/>
        <v>49.998</v>
      </c>
      <c r="G4" s="4">
        <v>84</v>
      </c>
      <c r="H4" s="5">
        <v>0.8452</v>
      </c>
      <c r="I4" s="6">
        <f t="shared" si="1"/>
        <v>70.9968</v>
      </c>
      <c r="J4" s="4">
        <v>70</v>
      </c>
      <c r="K4" s="5">
        <v>0.6286</v>
      </c>
      <c r="L4" s="6">
        <f t="shared" si="2"/>
        <v>44.002</v>
      </c>
      <c r="M4" s="4">
        <v>44</v>
      </c>
      <c r="N4" s="5">
        <v>0.9545</v>
      </c>
      <c r="O4" s="6">
        <f t="shared" si="3"/>
        <v>41.998</v>
      </c>
      <c r="P4" s="6">
        <f t="shared" si="4"/>
        <v>250</v>
      </c>
      <c r="Q4" s="6">
        <f t="shared" si="5"/>
        <v>206.9948</v>
      </c>
      <c r="R4" s="5">
        <f t="shared" si="6"/>
        <v>0.8279792</v>
      </c>
      <c r="S4" s="4">
        <v>1611</v>
      </c>
      <c r="T4" s="4">
        <v>28</v>
      </c>
      <c r="U4" s="5">
        <v>0.0174</v>
      </c>
      <c r="V4" s="4">
        <v>0</v>
      </c>
      <c r="W4" s="5">
        <v>0</v>
      </c>
    </row>
    <row r="5" spans="1:23">
      <c r="A5" s="3">
        <v>22</v>
      </c>
      <c r="B5" s="4">
        <v>442022</v>
      </c>
      <c r="C5" s="4" t="s">
        <v>21</v>
      </c>
      <c r="D5" s="4">
        <v>96</v>
      </c>
      <c r="E5" s="5">
        <v>0.8021</v>
      </c>
      <c r="F5" s="6">
        <f t="shared" si="0"/>
        <v>77.0016</v>
      </c>
      <c r="G5" s="4">
        <v>73</v>
      </c>
      <c r="H5" s="5">
        <v>0.8904</v>
      </c>
      <c r="I5" s="6">
        <f t="shared" si="1"/>
        <v>64.9992</v>
      </c>
      <c r="J5" s="4">
        <v>74</v>
      </c>
      <c r="K5" s="5">
        <v>0.6622</v>
      </c>
      <c r="L5" s="6">
        <f t="shared" si="2"/>
        <v>49.0028</v>
      </c>
      <c r="M5" s="4">
        <v>51</v>
      </c>
      <c r="N5" s="5">
        <v>0.8824</v>
      </c>
      <c r="O5" s="6">
        <f t="shared" si="3"/>
        <v>45.0024</v>
      </c>
      <c r="P5" s="6">
        <f t="shared" si="4"/>
        <v>294</v>
      </c>
      <c r="Q5" s="6">
        <f t="shared" si="5"/>
        <v>236.006</v>
      </c>
      <c r="R5" s="5">
        <f t="shared" si="6"/>
        <v>0.802741496598639</v>
      </c>
      <c r="S5" s="4">
        <v>1668</v>
      </c>
      <c r="T5" s="4">
        <v>24</v>
      </c>
      <c r="U5" s="5">
        <v>0.0144</v>
      </c>
      <c r="V5" s="4">
        <v>0</v>
      </c>
      <c r="W5" s="5">
        <v>0</v>
      </c>
    </row>
    <row r="6" spans="1:23">
      <c r="A6" s="3">
        <v>52</v>
      </c>
      <c r="B6" s="4">
        <v>442054</v>
      </c>
      <c r="C6" s="4" t="s">
        <v>22</v>
      </c>
      <c r="D6" s="4">
        <v>310</v>
      </c>
      <c r="E6" s="5">
        <v>0.9129</v>
      </c>
      <c r="F6" s="6">
        <f t="shared" si="0"/>
        <v>282.999</v>
      </c>
      <c r="G6" s="4">
        <v>301</v>
      </c>
      <c r="H6" s="5">
        <v>0.7674</v>
      </c>
      <c r="I6" s="6">
        <f t="shared" si="1"/>
        <v>230.9874</v>
      </c>
      <c r="J6" s="4">
        <v>435</v>
      </c>
      <c r="K6" s="5">
        <v>0.6575</v>
      </c>
      <c r="L6" s="6">
        <f t="shared" si="2"/>
        <v>286.0125</v>
      </c>
      <c r="M6" s="4">
        <v>242</v>
      </c>
      <c r="N6" s="5">
        <v>0.9545</v>
      </c>
      <c r="O6" s="6">
        <f t="shared" si="3"/>
        <v>230.989</v>
      </c>
      <c r="P6" s="6">
        <f t="shared" si="4"/>
        <v>1288</v>
      </c>
      <c r="Q6" s="6">
        <f t="shared" si="5"/>
        <v>1030.9879</v>
      </c>
      <c r="R6" s="5">
        <f t="shared" si="6"/>
        <v>0.800456444099379</v>
      </c>
      <c r="S6" s="4">
        <v>6941</v>
      </c>
      <c r="T6" s="4">
        <v>136</v>
      </c>
      <c r="U6" s="5">
        <v>0.0196</v>
      </c>
      <c r="V6" s="4">
        <v>0</v>
      </c>
      <c r="W6" s="5">
        <v>0</v>
      </c>
    </row>
    <row r="7" spans="1:23">
      <c r="A7" s="3">
        <v>55</v>
      </c>
      <c r="B7" s="4">
        <v>442057</v>
      </c>
      <c r="C7" s="4" t="s">
        <v>23</v>
      </c>
      <c r="D7" s="4">
        <v>102</v>
      </c>
      <c r="E7" s="5">
        <v>0.8529</v>
      </c>
      <c r="F7" s="6">
        <f t="shared" si="0"/>
        <v>86.9958</v>
      </c>
      <c r="G7" s="4">
        <v>114</v>
      </c>
      <c r="H7" s="5">
        <v>0.7456</v>
      </c>
      <c r="I7" s="6">
        <f t="shared" si="1"/>
        <v>84.9984</v>
      </c>
      <c r="J7" s="4">
        <v>154</v>
      </c>
      <c r="K7" s="5">
        <v>0.6169</v>
      </c>
      <c r="L7" s="6">
        <f t="shared" si="2"/>
        <v>95.0026</v>
      </c>
      <c r="M7" s="4">
        <v>114</v>
      </c>
      <c r="N7" s="5">
        <v>0.9825</v>
      </c>
      <c r="O7" s="6">
        <f t="shared" si="3"/>
        <v>112.005</v>
      </c>
      <c r="P7" s="6">
        <f t="shared" si="4"/>
        <v>484</v>
      </c>
      <c r="Q7" s="6">
        <f t="shared" si="5"/>
        <v>379.0018</v>
      </c>
      <c r="R7" s="5">
        <f t="shared" si="6"/>
        <v>0.783061570247934</v>
      </c>
      <c r="S7" s="4">
        <v>3916</v>
      </c>
      <c r="T7" s="4">
        <v>74</v>
      </c>
      <c r="U7" s="5">
        <v>0.0189</v>
      </c>
      <c r="V7" s="4">
        <v>0</v>
      </c>
      <c r="W7" s="5">
        <v>0</v>
      </c>
    </row>
    <row r="8" ht="26" spans="1:23">
      <c r="A8" s="3">
        <v>8</v>
      </c>
      <c r="B8" s="4">
        <v>442008</v>
      </c>
      <c r="C8" s="4" t="s">
        <v>117</v>
      </c>
      <c r="D8" s="4">
        <v>1</v>
      </c>
      <c r="E8" s="5">
        <v>1</v>
      </c>
      <c r="F8" s="6">
        <f t="shared" si="0"/>
        <v>1</v>
      </c>
      <c r="G8" s="4">
        <v>3</v>
      </c>
      <c r="H8" s="5">
        <v>0.6667</v>
      </c>
      <c r="I8" s="6">
        <f t="shared" si="1"/>
        <v>2.0001</v>
      </c>
      <c r="J8" s="4">
        <v>12</v>
      </c>
      <c r="K8" s="5">
        <v>0.75</v>
      </c>
      <c r="L8" s="6">
        <f t="shared" si="2"/>
        <v>9</v>
      </c>
      <c r="M8" s="4">
        <v>7</v>
      </c>
      <c r="N8" s="5">
        <v>0.8571</v>
      </c>
      <c r="O8" s="6">
        <f t="shared" si="3"/>
        <v>5.9997</v>
      </c>
      <c r="P8" s="6">
        <f t="shared" si="4"/>
        <v>23</v>
      </c>
      <c r="Q8" s="6">
        <f t="shared" si="5"/>
        <v>17.9998</v>
      </c>
      <c r="R8" s="5">
        <f t="shared" si="6"/>
        <v>0.7826</v>
      </c>
      <c r="S8" s="4">
        <v>438</v>
      </c>
      <c r="T8" s="4">
        <v>10</v>
      </c>
      <c r="U8" s="5">
        <v>0.0228</v>
      </c>
      <c r="V8" s="4">
        <v>0</v>
      </c>
      <c r="W8" s="5">
        <v>0</v>
      </c>
    </row>
    <row r="9" spans="1:23">
      <c r="A9" s="3">
        <v>98</v>
      </c>
      <c r="B9" s="4">
        <v>442101</v>
      </c>
      <c r="C9" s="4" t="s">
        <v>24</v>
      </c>
      <c r="D9" s="4">
        <v>36</v>
      </c>
      <c r="E9" s="5">
        <v>0.8889</v>
      </c>
      <c r="F9" s="6">
        <f t="shared" si="0"/>
        <v>32.0004</v>
      </c>
      <c r="G9" s="4">
        <v>25</v>
      </c>
      <c r="H9" s="5">
        <v>0.8</v>
      </c>
      <c r="I9" s="6">
        <f t="shared" si="1"/>
        <v>20</v>
      </c>
      <c r="J9" s="4">
        <v>27</v>
      </c>
      <c r="K9" s="5">
        <v>0.5185</v>
      </c>
      <c r="L9" s="6">
        <f t="shared" si="2"/>
        <v>13.9995</v>
      </c>
      <c r="M9" s="4">
        <v>17</v>
      </c>
      <c r="N9" s="5">
        <v>0.9412</v>
      </c>
      <c r="O9" s="6">
        <f t="shared" si="3"/>
        <v>16.0004</v>
      </c>
      <c r="P9" s="6">
        <f t="shared" si="4"/>
        <v>105</v>
      </c>
      <c r="Q9" s="6">
        <f t="shared" si="5"/>
        <v>82.0003</v>
      </c>
      <c r="R9" s="5">
        <f t="shared" si="6"/>
        <v>0.780955238095238</v>
      </c>
      <c r="S9" s="4">
        <v>68</v>
      </c>
      <c r="T9" s="4">
        <v>3</v>
      </c>
      <c r="U9" s="5">
        <v>0.0441</v>
      </c>
      <c r="V9" s="4">
        <v>0</v>
      </c>
      <c r="W9" s="5">
        <v>0</v>
      </c>
    </row>
    <row r="10" spans="1:23">
      <c r="A10" s="3">
        <v>49</v>
      </c>
      <c r="B10" s="4">
        <v>442050</v>
      </c>
      <c r="C10" s="4" t="s">
        <v>25</v>
      </c>
      <c r="D10" s="4">
        <v>1054</v>
      </c>
      <c r="E10" s="5">
        <v>0.8321</v>
      </c>
      <c r="F10" s="6">
        <f t="shared" si="0"/>
        <v>877.0334</v>
      </c>
      <c r="G10" s="4">
        <v>981</v>
      </c>
      <c r="H10" s="5">
        <v>0.7829</v>
      </c>
      <c r="I10" s="6">
        <f t="shared" si="1"/>
        <v>768.0249</v>
      </c>
      <c r="J10" s="4">
        <v>1320</v>
      </c>
      <c r="K10" s="5">
        <v>0.6333</v>
      </c>
      <c r="L10" s="6">
        <f t="shared" si="2"/>
        <v>835.956</v>
      </c>
      <c r="M10" s="4">
        <v>944</v>
      </c>
      <c r="N10" s="5">
        <v>0.9163</v>
      </c>
      <c r="O10" s="6">
        <f t="shared" si="3"/>
        <v>864.9872</v>
      </c>
      <c r="P10" s="6">
        <f t="shared" si="4"/>
        <v>4299</v>
      </c>
      <c r="Q10" s="6">
        <f t="shared" si="5"/>
        <v>3346.0015</v>
      </c>
      <c r="R10" s="5">
        <f t="shared" si="6"/>
        <v>0.778320888578739</v>
      </c>
      <c r="S10" s="4">
        <v>16985</v>
      </c>
      <c r="T10" s="4">
        <v>344</v>
      </c>
      <c r="U10" s="5">
        <v>0.0203</v>
      </c>
      <c r="V10" s="4">
        <v>2</v>
      </c>
      <c r="W10" s="5">
        <v>0.0001</v>
      </c>
    </row>
    <row r="11" spans="1:23">
      <c r="A11" s="3">
        <v>37</v>
      </c>
      <c r="B11" s="4">
        <v>442038</v>
      </c>
      <c r="C11" s="4" t="s">
        <v>26</v>
      </c>
      <c r="D11" s="4">
        <v>333</v>
      </c>
      <c r="E11" s="5">
        <v>0.8318</v>
      </c>
      <c r="F11" s="6">
        <f t="shared" si="0"/>
        <v>276.9894</v>
      </c>
      <c r="G11" s="4">
        <v>295</v>
      </c>
      <c r="H11" s="5">
        <v>0.7627</v>
      </c>
      <c r="I11" s="6">
        <f t="shared" si="1"/>
        <v>224.9965</v>
      </c>
      <c r="J11" s="4">
        <v>391</v>
      </c>
      <c r="K11" s="5">
        <v>0.665</v>
      </c>
      <c r="L11" s="6">
        <f t="shared" si="2"/>
        <v>260.015</v>
      </c>
      <c r="M11" s="4">
        <v>225</v>
      </c>
      <c r="N11" s="5">
        <v>0.9156</v>
      </c>
      <c r="O11" s="6">
        <f t="shared" si="3"/>
        <v>206.01</v>
      </c>
      <c r="P11" s="6">
        <f t="shared" si="4"/>
        <v>1244</v>
      </c>
      <c r="Q11" s="6">
        <f t="shared" si="5"/>
        <v>968.0109</v>
      </c>
      <c r="R11" s="5">
        <f t="shared" si="6"/>
        <v>0.778143810289389</v>
      </c>
      <c r="S11" s="4">
        <v>5487</v>
      </c>
      <c r="T11" s="4">
        <v>96</v>
      </c>
      <c r="U11" s="5">
        <v>0.0175</v>
      </c>
      <c r="V11" s="4">
        <v>0</v>
      </c>
      <c r="W11" s="5">
        <v>0</v>
      </c>
    </row>
    <row r="12" spans="1:23">
      <c r="A12" s="3">
        <v>18</v>
      </c>
      <c r="B12" s="4">
        <v>442018</v>
      </c>
      <c r="C12" s="4" t="s">
        <v>27</v>
      </c>
      <c r="D12" s="4">
        <v>31</v>
      </c>
      <c r="E12" s="5">
        <v>0.8387</v>
      </c>
      <c r="F12" s="6">
        <f t="shared" si="0"/>
        <v>25.9997</v>
      </c>
      <c r="G12" s="4">
        <v>38</v>
      </c>
      <c r="H12" s="5">
        <v>0.7895</v>
      </c>
      <c r="I12" s="6">
        <f t="shared" si="1"/>
        <v>30.001</v>
      </c>
      <c r="J12" s="4">
        <v>29</v>
      </c>
      <c r="K12" s="5">
        <v>0.5517</v>
      </c>
      <c r="L12" s="6">
        <f t="shared" si="2"/>
        <v>15.9993</v>
      </c>
      <c r="M12" s="4">
        <v>17</v>
      </c>
      <c r="N12" s="5">
        <v>1</v>
      </c>
      <c r="O12" s="6">
        <f t="shared" si="3"/>
        <v>17</v>
      </c>
      <c r="P12" s="6">
        <f t="shared" si="4"/>
        <v>115</v>
      </c>
      <c r="Q12" s="6">
        <f t="shared" si="5"/>
        <v>89</v>
      </c>
      <c r="R12" s="5">
        <f t="shared" si="6"/>
        <v>0.773913043478261</v>
      </c>
      <c r="S12" s="4">
        <v>974</v>
      </c>
      <c r="T12" s="4">
        <v>29</v>
      </c>
      <c r="U12" s="5">
        <v>0.0298</v>
      </c>
      <c r="V12" s="4">
        <v>0</v>
      </c>
      <c r="W12" s="5">
        <v>0</v>
      </c>
    </row>
    <row r="13" spans="1:23">
      <c r="A13" s="3">
        <v>16</v>
      </c>
      <c r="B13" s="4">
        <v>442016</v>
      </c>
      <c r="C13" s="4" t="s">
        <v>28</v>
      </c>
      <c r="D13" s="4">
        <v>281</v>
      </c>
      <c r="E13" s="5">
        <v>0.8434</v>
      </c>
      <c r="F13" s="6">
        <f t="shared" si="0"/>
        <v>236.9954</v>
      </c>
      <c r="G13" s="4">
        <v>185</v>
      </c>
      <c r="H13" s="5">
        <v>0.6757</v>
      </c>
      <c r="I13" s="6">
        <f t="shared" si="1"/>
        <v>125.0045</v>
      </c>
      <c r="J13" s="4">
        <v>261</v>
      </c>
      <c r="K13" s="5">
        <v>0.5862</v>
      </c>
      <c r="L13" s="6">
        <f t="shared" si="2"/>
        <v>152.9982</v>
      </c>
      <c r="M13" s="4">
        <v>203</v>
      </c>
      <c r="N13" s="5">
        <v>0.9458</v>
      </c>
      <c r="O13" s="6">
        <f t="shared" si="3"/>
        <v>191.9974</v>
      </c>
      <c r="P13" s="6">
        <f t="shared" si="4"/>
        <v>930</v>
      </c>
      <c r="Q13" s="6">
        <f t="shared" si="5"/>
        <v>706.9955</v>
      </c>
      <c r="R13" s="5">
        <f t="shared" si="6"/>
        <v>0.760210215053763</v>
      </c>
      <c r="S13" s="4">
        <v>5158</v>
      </c>
      <c r="T13" s="4">
        <v>113</v>
      </c>
      <c r="U13" s="5">
        <v>0.0219</v>
      </c>
      <c r="V13" s="4">
        <v>0</v>
      </c>
      <c r="W13" s="5">
        <v>0</v>
      </c>
    </row>
    <row r="14" spans="1:23">
      <c r="A14" s="3">
        <v>10</v>
      </c>
      <c r="B14" s="4">
        <v>442010</v>
      </c>
      <c r="C14" s="4" t="s">
        <v>29</v>
      </c>
      <c r="D14" s="4">
        <v>378</v>
      </c>
      <c r="E14" s="5">
        <v>0.828</v>
      </c>
      <c r="F14" s="6">
        <f t="shared" si="0"/>
        <v>312.984</v>
      </c>
      <c r="G14" s="4">
        <v>520</v>
      </c>
      <c r="H14" s="5">
        <v>0.7269</v>
      </c>
      <c r="I14" s="6">
        <f t="shared" si="1"/>
        <v>377.988</v>
      </c>
      <c r="J14" s="4">
        <v>539</v>
      </c>
      <c r="K14" s="5">
        <v>0.6122</v>
      </c>
      <c r="L14" s="6">
        <f t="shared" si="2"/>
        <v>329.9758</v>
      </c>
      <c r="M14" s="4">
        <v>409</v>
      </c>
      <c r="N14" s="5">
        <v>0.9315</v>
      </c>
      <c r="O14" s="6">
        <f t="shared" si="3"/>
        <v>380.9835</v>
      </c>
      <c r="P14" s="6">
        <f t="shared" si="4"/>
        <v>1846</v>
      </c>
      <c r="Q14" s="6">
        <f t="shared" si="5"/>
        <v>1401.9313</v>
      </c>
      <c r="R14" s="5">
        <f t="shared" si="6"/>
        <v>0.759442741061755</v>
      </c>
      <c r="S14" s="4">
        <v>13674</v>
      </c>
      <c r="T14" s="4">
        <v>345</v>
      </c>
      <c r="U14" s="5">
        <v>0.0252</v>
      </c>
      <c r="V14" s="4">
        <v>2</v>
      </c>
      <c r="W14" s="5">
        <v>0.0001</v>
      </c>
    </row>
    <row r="15" spans="1:23">
      <c r="A15" s="3">
        <v>97</v>
      </c>
      <c r="B15" s="4">
        <v>442100</v>
      </c>
      <c r="C15" s="4" t="s">
        <v>30</v>
      </c>
      <c r="D15" s="4">
        <v>196</v>
      </c>
      <c r="E15" s="5">
        <v>0.7755</v>
      </c>
      <c r="F15" s="6">
        <f t="shared" si="0"/>
        <v>151.998</v>
      </c>
      <c r="G15" s="4">
        <v>159</v>
      </c>
      <c r="H15" s="5">
        <v>0.7799</v>
      </c>
      <c r="I15" s="6">
        <f t="shared" si="1"/>
        <v>124.0041</v>
      </c>
      <c r="J15" s="4">
        <v>45</v>
      </c>
      <c r="K15" s="5">
        <v>0.4889</v>
      </c>
      <c r="L15" s="6">
        <f t="shared" si="2"/>
        <v>22.0005</v>
      </c>
      <c r="M15" s="4">
        <v>26</v>
      </c>
      <c r="N15" s="5">
        <v>0.9615</v>
      </c>
      <c r="O15" s="6">
        <f t="shared" si="3"/>
        <v>24.999</v>
      </c>
      <c r="P15" s="6">
        <f t="shared" si="4"/>
        <v>426</v>
      </c>
      <c r="Q15" s="6">
        <f t="shared" si="5"/>
        <v>323.0016</v>
      </c>
      <c r="R15" s="5">
        <f t="shared" si="6"/>
        <v>0.758219718309859</v>
      </c>
      <c r="S15" s="4">
        <v>53</v>
      </c>
      <c r="T15" s="4">
        <v>1</v>
      </c>
      <c r="U15" s="5">
        <v>0.0189</v>
      </c>
      <c r="V15" s="4">
        <v>0</v>
      </c>
      <c r="W15" s="5">
        <v>0</v>
      </c>
    </row>
    <row r="16" spans="1:23">
      <c r="A16" s="3">
        <v>30</v>
      </c>
      <c r="B16" s="4">
        <v>442030</v>
      </c>
      <c r="C16" s="4" t="s">
        <v>31</v>
      </c>
      <c r="D16" s="4">
        <v>132</v>
      </c>
      <c r="E16" s="5">
        <v>0.8409</v>
      </c>
      <c r="F16" s="6">
        <f t="shared" si="0"/>
        <v>110.9988</v>
      </c>
      <c r="G16" s="4">
        <v>77</v>
      </c>
      <c r="H16" s="5">
        <v>0.6234</v>
      </c>
      <c r="I16" s="6">
        <f t="shared" si="1"/>
        <v>48.0018</v>
      </c>
      <c r="J16" s="4">
        <v>85</v>
      </c>
      <c r="K16" s="5">
        <v>0.6118</v>
      </c>
      <c r="L16" s="6">
        <f t="shared" si="2"/>
        <v>52.003</v>
      </c>
      <c r="M16" s="4">
        <v>47</v>
      </c>
      <c r="N16" s="5">
        <v>0.9362</v>
      </c>
      <c r="O16" s="6">
        <f t="shared" si="3"/>
        <v>44.0014</v>
      </c>
      <c r="P16" s="6">
        <f t="shared" si="4"/>
        <v>341</v>
      </c>
      <c r="Q16" s="6">
        <f t="shared" si="5"/>
        <v>255.005</v>
      </c>
      <c r="R16" s="5">
        <f t="shared" si="6"/>
        <v>0.747815249266862</v>
      </c>
      <c r="S16" s="4">
        <v>2293</v>
      </c>
      <c r="T16" s="4">
        <v>66</v>
      </c>
      <c r="U16" s="5">
        <v>0.0288</v>
      </c>
      <c r="V16" s="4">
        <v>0</v>
      </c>
      <c r="W16" s="5">
        <v>0</v>
      </c>
    </row>
    <row r="17" spans="1:23">
      <c r="A17" s="3">
        <v>69</v>
      </c>
      <c r="B17" s="4">
        <v>442072</v>
      </c>
      <c r="C17" s="4" t="s">
        <v>32</v>
      </c>
      <c r="D17" s="4">
        <v>98</v>
      </c>
      <c r="E17" s="5">
        <v>0.8367</v>
      </c>
      <c r="F17" s="6">
        <f t="shared" si="0"/>
        <v>81.9966</v>
      </c>
      <c r="G17" s="4">
        <v>69</v>
      </c>
      <c r="H17" s="5">
        <v>0.6667</v>
      </c>
      <c r="I17" s="6">
        <f t="shared" si="1"/>
        <v>46.0023</v>
      </c>
      <c r="J17" s="4">
        <v>80</v>
      </c>
      <c r="K17" s="5">
        <v>0.5625</v>
      </c>
      <c r="L17" s="6">
        <f t="shared" si="2"/>
        <v>45</v>
      </c>
      <c r="M17" s="4">
        <v>50</v>
      </c>
      <c r="N17" s="5">
        <v>0.94</v>
      </c>
      <c r="O17" s="6">
        <f t="shared" si="3"/>
        <v>47</v>
      </c>
      <c r="P17" s="6">
        <f t="shared" si="4"/>
        <v>297</v>
      </c>
      <c r="Q17" s="6">
        <f t="shared" si="5"/>
        <v>219.9989</v>
      </c>
      <c r="R17" s="5">
        <f t="shared" si="6"/>
        <v>0.740737037037037</v>
      </c>
      <c r="S17" s="4">
        <v>1300</v>
      </c>
      <c r="T17" s="4">
        <v>31</v>
      </c>
      <c r="U17" s="5">
        <v>0.0238</v>
      </c>
      <c r="V17" s="4">
        <v>0</v>
      </c>
      <c r="W17" s="5">
        <v>0</v>
      </c>
    </row>
    <row r="18" spans="1:23">
      <c r="A18" s="3">
        <v>6</v>
      </c>
      <c r="B18" s="4">
        <v>442006</v>
      </c>
      <c r="C18" s="4" t="s">
        <v>33</v>
      </c>
      <c r="D18" s="4">
        <v>220</v>
      </c>
      <c r="E18" s="5">
        <v>0.8455</v>
      </c>
      <c r="F18" s="6">
        <f t="shared" si="0"/>
        <v>186.01</v>
      </c>
      <c r="G18" s="4">
        <v>249</v>
      </c>
      <c r="H18" s="5">
        <v>0.6707</v>
      </c>
      <c r="I18" s="6">
        <f t="shared" si="1"/>
        <v>167.0043</v>
      </c>
      <c r="J18" s="4">
        <v>289</v>
      </c>
      <c r="K18" s="5">
        <v>0.5813</v>
      </c>
      <c r="L18" s="6">
        <f t="shared" si="2"/>
        <v>167.9957</v>
      </c>
      <c r="M18" s="4">
        <v>184</v>
      </c>
      <c r="N18" s="5">
        <v>0.9457</v>
      </c>
      <c r="O18" s="6">
        <f t="shared" si="3"/>
        <v>174.0088</v>
      </c>
      <c r="P18" s="6">
        <f t="shared" si="4"/>
        <v>942</v>
      </c>
      <c r="Q18" s="6">
        <f t="shared" si="5"/>
        <v>695.0188</v>
      </c>
      <c r="R18" s="5">
        <f t="shared" si="6"/>
        <v>0.737811889596603</v>
      </c>
      <c r="S18" s="4">
        <v>7042</v>
      </c>
      <c r="T18" s="4">
        <v>162</v>
      </c>
      <c r="U18" s="5">
        <v>0.023</v>
      </c>
      <c r="V18" s="4">
        <v>2</v>
      </c>
      <c r="W18" s="5">
        <v>0.0003</v>
      </c>
    </row>
    <row r="19" spans="1:23">
      <c r="A19" s="3">
        <v>17</v>
      </c>
      <c r="B19" s="4">
        <v>442017</v>
      </c>
      <c r="C19" s="4" t="s">
        <v>34</v>
      </c>
      <c r="D19" s="4">
        <v>251</v>
      </c>
      <c r="E19" s="5">
        <v>0.8008</v>
      </c>
      <c r="F19" s="6">
        <f t="shared" si="0"/>
        <v>201.0008</v>
      </c>
      <c r="G19" s="4">
        <v>190</v>
      </c>
      <c r="H19" s="5">
        <v>0.6842</v>
      </c>
      <c r="I19" s="6">
        <f t="shared" si="1"/>
        <v>129.998</v>
      </c>
      <c r="J19" s="4">
        <v>234</v>
      </c>
      <c r="K19" s="5">
        <v>0.547</v>
      </c>
      <c r="L19" s="6">
        <f t="shared" si="2"/>
        <v>127.998</v>
      </c>
      <c r="M19" s="4">
        <v>146</v>
      </c>
      <c r="N19" s="5">
        <v>0.9384</v>
      </c>
      <c r="O19" s="6">
        <f t="shared" si="3"/>
        <v>137.0064</v>
      </c>
      <c r="P19" s="6">
        <f t="shared" si="4"/>
        <v>821</v>
      </c>
      <c r="Q19" s="6">
        <f t="shared" si="5"/>
        <v>596.0032</v>
      </c>
      <c r="R19" s="5">
        <f t="shared" si="6"/>
        <v>0.725947868453106</v>
      </c>
      <c r="S19" s="4">
        <v>4369</v>
      </c>
      <c r="T19" s="4">
        <v>102</v>
      </c>
      <c r="U19" s="5">
        <v>0.0233</v>
      </c>
      <c r="V19" s="4">
        <v>2</v>
      </c>
      <c r="W19" s="5">
        <v>0.0005</v>
      </c>
    </row>
    <row r="20" spans="1:23">
      <c r="A20" s="3">
        <v>76</v>
      </c>
      <c r="B20" s="4">
        <v>442079</v>
      </c>
      <c r="C20" s="4" t="s">
        <v>35</v>
      </c>
      <c r="D20" s="4">
        <v>25</v>
      </c>
      <c r="E20" s="5">
        <v>0.92</v>
      </c>
      <c r="F20" s="6">
        <f t="shared" si="0"/>
        <v>23</v>
      </c>
      <c r="G20" s="4">
        <v>17</v>
      </c>
      <c r="H20" s="5">
        <v>0.6471</v>
      </c>
      <c r="I20" s="6">
        <f t="shared" si="1"/>
        <v>11.0007</v>
      </c>
      <c r="J20" s="4">
        <v>36</v>
      </c>
      <c r="K20" s="5">
        <v>0.5833</v>
      </c>
      <c r="L20" s="6">
        <f t="shared" si="2"/>
        <v>20.9988</v>
      </c>
      <c r="M20" s="4">
        <v>16</v>
      </c>
      <c r="N20" s="5">
        <v>0.8125</v>
      </c>
      <c r="O20" s="6">
        <f t="shared" si="3"/>
        <v>13</v>
      </c>
      <c r="P20" s="6">
        <f t="shared" si="4"/>
        <v>94</v>
      </c>
      <c r="Q20" s="6">
        <f t="shared" si="5"/>
        <v>67.9995</v>
      </c>
      <c r="R20" s="5">
        <f t="shared" si="6"/>
        <v>0.723398936170213</v>
      </c>
      <c r="S20" s="4">
        <v>561</v>
      </c>
      <c r="T20" s="4">
        <v>9</v>
      </c>
      <c r="U20" s="5">
        <v>0.016</v>
      </c>
      <c r="V20" s="4">
        <v>0</v>
      </c>
      <c r="W20" s="5">
        <v>0</v>
      </c>
    </row>
    <row r="21" spans="1:23">
      <c r="A21" s="3">
        <v>43</v>
      </c>
      <c r="B21" s="4">
        <v>442044</v>
      </c>
      <c r="C21" s="4" t="s">
        <v>36</v>
      </c>
      <c r="D21" s="4">
        <v>153</v>
      </c>
      <c r="E21" s="5">
        <v>0.8105</v>
      </c>
      <c r="F21" s="6">
        <f t="shared" si="0"/>
        <v>124.0065</v>
      </c>
      <c r="G21" s="4">
        <v>103</v>
      </c>
      <c r="H21" s="5">
        <v>0.6893</v>
      </c>
      <c r="I21" s="6">
        <f t="shared" si="1"/>
        <v>70.9979</v>
      </c>
      <c r="J21" s="4">
        <v>121</v>
      </c>
      <c r="K21" s="5">
        <v>0.4711</v>
      </c>
      <c r="L21" s="6">
        <f t="shared" si="2"/>
        <v>57.0031</v>
      </c>
      <c r="M21" s="4">
        <v>100</v>
      </c>
      <c r="N21" s="5">
        <v>0.93</v>
      </c>
      <c r="O21" s="6">
        <f t="shared" si="3"/>
        <v>93</v>
      </c>
      <c r="P21" s="6">
        <f t="shared" si="4"/>
        <v>477</v>
      </c>
      <c r="Q21" s="6">
        <f t="shared" si="5"/>
        <v>345.0075</v>
      </c>
      <c r="R21" s="5">
        <f t="shared" si="6"/>
        <v>0.723286163522013</v>
      </c>
      <c r="S21" s="4">
        <v>3789</v>
      </c>
      <c r="T21" s="4">
        <v>109</v>
      </c>
      <c r="U21" s="5">
        <v>0.0288</v>
      </c>
      <c r="V21" s="4">
        <v>0</v>
      </c>
      <c r="W21" s="5">
        <v>0</v>
      </c>
    </row>
    <row r="22" spans="1:23">
      <c r="A22" s="3">
        <v>40</v>
      </c>
      <c r="B22" s="4">
        <v>442041</v>
      </c>
      <c r="C22" s="4" t="s">
        <v>118</v>
      </c>
      <c r="D22" s="4">
        <v>2</v>
      </c>
      <c r="E22" s="5">
        <v>0.5</v>
      </c>
      <c r="F22" s="6">
        <f t="shared" si="0"/>
        <v>1</v>
      </c>
      <c r="G22" s="4">
        <v>18</v>
      </c>
      <c r="H22" s="5">
        <v>0.4444</v>
      </c>
      <c r="I22" s="6">
        <f t="shared" si="1"/>
        <v>7.9992</v>
      </c>
      <c r="J22" s="4">
        <v>25</v>
      </c>
      <c r="K22" s="5">
        <v>0.68</v>
      </c>
      <c r="L22" s="6">
        <f t="shared" si="2"/>
        <v>17</v>
      </c>
      <c r="M22" s="4">
        <v>23</v>
      </c>
      <c r="N22" s="5">
        <v>1</v>
      </c>
      <c r="O22" s="6">
        <f t="shared" si="3"/>
        <v>23</v>
      </c>
      <c r="P22" s="6">
        <f t="shared" si="4"/>
        <v>68</v>
      </c>
      <c r="Q22" s="6">
        <f t="shared" si="5"/>
        <v>48.9992</v>
      </c>
      <c r="R22" s="5">
        <f t="shared" si="6"/>
        <v>0.720576470588235</v>
      </c>
      <c r="S22" s="4">
        <v>779</v>
      </c>
      <c r="T22" s="4">
        <v>13</v>
      </c>
      <c r="U22" s="5">
        <v>0.0167</v>
      </c>
      <c r="V22" s="4">
        <v>0</v>
      </c>
      <c r="W22" s="5">
        <v>0</v>
      </c>
    </row>
    <row r="23" spans="1:23">
      <c r="A23" s="3">
        <v>24</v>
      </c>
      <c r="B23" s="4">
        <v>442024</v>
      </c>
      <c r="C23" s="4" t="s">
        <v>37</v>
      </c>
      <c r="D23" s="4">
        <v>110</v>
      </c>
      <c r="E23" s="5">
        <v>0.8273</v>
      </c>
      <c r="F23" s="6">
        <f t="shared" si="0"/>
        <v>91.003</v>
      </c>
      <c r="G23" s="4">
        <v>125</v>
      </c>
      <c r="H23" s="5">
        <v>0.704</v>
      </c>
      <c r="I23" s="6">
        <f t="shared" si="1"/>
        <v>88</v>
      </c>
      <c r="J23" s="4">
        <v>137</v>
      </c>
      <c r="K23" s="5">
        <v>0.4964</v>
      </c>
      <c r="L23" s="6">
        <f t="shared" si="2"/>
        <v>68.0068</v>
      </c>
      <c r="M23" s="4">
        <v>86</v>
      </c>
      <c r="N23" s="5">
        <v>0.9651</v>
      </c>
      <c r="O23" s="6">
        <f t="shared" si="3"/>
        <v>82.9986</v>
      </c>
      <c r="P23" s="6">
        <f t="shared" si="4"/>
        <v>458</v>
      </c>
      <c r="Q23" s="6">
        <f t="shared" si="5"/>
        <v>330.0084</v>
      </c>
      <c r="R23" s="5">
        <f t="shared" si="6"/>
        <v>0.720542358078603</v>
      </c>
      <c r="S23" s="4">
        <v>1672</v>
      </c>
      <c r="T23" s="4">
        <v>34</v>
      </c>
      <c r="U23" s="5">
        <v>0.0203</v>
      </c>
      <c r="V23" s="4">
        <v>0</v>
      </c>
      <c r="W23" s="5">
        <v>0</v>
      </c>
    </row>
    <row r="24" spans="1:23">
      <c r="A24" s="3">
        <v>78</v>
      </c>
      <c r="B24" s="4">
        <v>442081</v>
      </c>
      <c r="C24" s="4" t="s">
        <v>38</v>
      </c>
      <c r="D24" s="4">
        <v>114</v>
      </c>
      <c r="E24" s="5">
        <v>0.8596</v>
      </c>
      <c r="F24" s="6">
        <f t="shared" si="0"/>
        <v>97.9944</v>
      </c>
      <c r="G24" s="4">
        <v>106</v>
      </c>
      <c r="H24" s="5">
        <v>0.6038</v>
      </c>
      <c r="I24" s="6">
        <f t="shared" si="1"/>
        <v>64.0028</v>
      </c>
      <c r="J24" s="4">
        <v>96</v>
      </c>
      <c r="K24" s="5">
        <v>0.5521</v>
      </c>
      <c r="L24" s="6">
        <f t="shared" si="2"/>
        <v>53.0016</v>
      </c>
      <c r="M24" s="4">
        <v>56</v>
      </c>
      <c r="N24" s="5">
        <v>0.9464</v>
      </c>
      <c r="O24" s="6">
        <f t="shared" si="3"/>
        <v>52.9984</v>
      </c>
      <c r="P24" s="6">
        <f t="shared" si="4"/>
        <v>372</v>
      </c>
      <c r="Q24" s="6">
        <f t="shared" si="5"/>
        <v>267.9972</v>
      </c>
      <c r="R24" s="5">
        <f t="shared" si="6"/>
        <v>0.720422580645161</v>
      </c>
      <c r="S24" s="4">
        <v>1189</v>
      </c>
      <c r="T24" s="4">
        <v>17</v>
      </c>
      <c r="U24" s="5">
        <v>0.0143</v>
      </c>
      <c r="V24" s="4">
        <v>0</v>
      </c>
      <c r="W24" s="5">
        <v>0</v>
      </c>
    </row>
    <row r="25" spans="1:23">
      <c r="A25" s="3">
        <v>15</v>
      </c>
      <c r="B25" s="4">
        <v>442015</v>
      </c>
      <c r="C25" s="4" t="s">
        <v>39</v>
      </c>
      <c r="D25" s="4">
        <v>1165</v>
      </c>
      <c r="E25" s="5">
        <v>0.8223</v>
      </c>
      <c r="F25" s="6">
        <f t="shared" si="0"/>
        <v>957.9795</v>
      </c>
      <c r="G25" s="4">
        <v>1219</v>
      </c>
      <c r="H25" s="5">
        <v>0.6809</v>
      </c>
      <c r="I25" s="6">
        <f t="shared" si="1"/>
        <v>830.0171</v>
      </c>
      <c r="J25" s="4">
        <v>1399</v>
      </c>
      <c r="K25" s="5">
        <v>0.5254</v>
      </c>
      <c r="L25" s="6">
        <f t="shared" si="2"/>
        <v>735.0346</v>
      </c>
      <c r="M25" s="4">
        <v>1017</v>
      </c>
      <c r="N25" s="5">
        <v>0.9145</v>
      </c>
      <c r="O25" s="6">
        <f t="shared" si="3"/>
        <v>930.0465</v>
      </c>
      <c r="P25" s="6">
        <f t="shared" si="4"/>
        <v>4800</v>
      </c>
      <c r="Q25" s="6">
        <f t="shared" si="5"/>
        <v>3453.0777</v>
      </c>
      <c r="R25" s="5">
        <f t="shared" si="6"/>
        <v>0.7193911875</v>
      </c>
      <c r="S25" s="4">
        <v>24555</v>
      </c>
      <c r="T25" s="4">
        <v>567</v>
      </c>
      <c r="U25" s="5">
        <v>0.0231</v>
      </c>
      <c r="V25" s="4">
        <v>1</v>
      </c>
      <c r="W25" s="5">
        <v>0</v>
      </c>
    </row>
    <row r="26" spans="1:23">
      <c r="A26" s="3">
        <v>56</v>
      </c>
      <c r="B26" s="4">
        <v>442058</v>
      </c>
      <c r="C26" s="4" t="s">
        <v>40</v>
      </c>
      <c r="D26" s="4">
        <v>200</v>
      </c>
      <c r="E26" s="5">
        <v>0.905</v>
      </c>
      <c r="F26" s="6">
        <f t="shared" si="0"/>
        <v>181</v>
      </c>
      <c r="G26" s="4">
        <v>226</v>
      </c>
      <c r="H26" s="5">
        <v>0.5619</v>
      </c>
      <c r="I26" s="6">
        <f t="shared" si="1"/>
        <v>126.9894</v>
      </c>
      <c r="J26" s="4">
        <v>191</v>
      </c>
      <c r="K26" s="5">
        <v>0.5445</v>
      </c>
      <c r="L26" s="6">
        <f t="shared" si="2"/>
        <v>103.9995</v>
      </c>
      <c r="M26" s="4">
        <v>131</v>
      </c>
      <c r="N26" s="5">
        <v>0.9618</v>
      </c>
      <c r="O26" s="6">
        <f t="shared" si="3"/>
        <v>125.9958</v>
      </c>
      <c r="P26" s="6">
        <f t="shared" si="4"/>
        <v>748</v>
      </c>
      <c r="Q26" s="6">
        <f t="shared" si="5"/>
        <v>537.9847</v>
      </c>
      <c r="R26" s="5">
        <f t="shared" si="6"/>
        <v>0.719230882352941</v>
      </c>
      <c r="S26" s="4">
        <v>4977</v>
      </c>
      <c r="T26" s="4">
        <v>145</v>
      </c>
      <c r="U26" s="5">
        <v>0.0291</v>
      </c>
      <c r="V26" s="4">
        <v>0</v>
      </c>
      <c r="W26" s="5">
        <v>0</v>
      </c>
    </row>
    <row r="27" spans="1:23">
      <c r="A27" s="3">
        <v>71</v>
      </c>
      <c r="B27" s="4">
        <v>442074</v>
      </c>
      <c r="C27" s="4" t="s">
        <v>41</v>
      </c>
      <c r="D27" s="4">
        <v>141</v>
      </c>
      <c r="E27" s="5">
        <v>0.7163</v>
      </c>
      <c r="F27" s="6">
        <f t="shared" si="0"/>
        <v>100.9983</v>
      </c>
      <c r="G27" s="4">
        <v>166</v>
      </c>
      <c r="H27" s="5">
        <v>0.6807</v>
      </c>
      <c r="I27" s="6">
        <f t="shared" si="1"/>
        <v>112.9962</v>
      </c>
      <c r="J27" s="4">
        <v>186</v>
      </c>
      <c r="K27" s="5">
        <v>0.6774</v>
      </c>
      <c r="L27" s="6">
        <f t="shared" si="2"/>
        <v>125.9964</v>
      </c>
      <c r="M27" s="4">
        <v>139</v>
      </c>
      <c r="N27" s="5">
        <v>0.8129</v>
      </c>
      <c r="O27" s="6">
        <f t="shared" si="3"/>
        <v>112.9931</v>
      </c>
      <c r="P27" s="6">
        <f t="shared" si="4"/>
        <v>632</v>
      </c>
      <c r="Q27" s="6">
        <f t="shared" si="5"/>
        <v>452.984</v>
      </c>
      <c r="R27" s="5">
        <f t="shared" si="6"/>
        <v>0.716746835443038</v>
      </c>
      <c r="S27" s="4">
        <v>2335</v>
      </c>
      <c r="T27" s="4">
        <v>59</v>
      </c>
      <c r="U27" s="5">
        <v>0.0253</v>
      </c>
      <c r="V27" s="4">
        <v>1</v>
      </c>
      <c r="W27" s="5">
        <v>0.0004</v>
      </c>
    </row>
    <row r="28" spans="1:23">
      <c r="A28" s="3">
        <v>95</v>
      </c>
      <c r="B28" s="4">
        <v>442098</v>
      </c>
      <c r="C28" s="4" t="s">
        <v>42</v>
      </c>
      <c r="D28" s="4">
        <v>415</v>
      </c>
      <c r="E28" s="5">
        <v>0.7759</v>
      </c>
      <c r="F28" s="6">
        <f t="shared" si="0"/>
        <v>321.9985</v>
      </c>
      <c r="G28" s="4">
        <v>214</v>
      </c>
      <c r="H28" s="5">
        <v>0.6869</v>
      </c>
      <c r="I28" s="6">
        <f t="shared" si="1"/>
        <v>146.9966</v>
      </c>
      <c r="J28" s="4">
        <v>134</v>
      </c>
      <c r="K28" s="5">
        <v>0.4925</v>
      </c>
      <c r="L28" s="6">
        <f t="shared" si="2"/>
        <v>65.995</v>
      </c>
      <c r="M28" s="4">
        <v>63</v>
      </c>
      <c r="N28" s="5">
        <v>0.8889</v>
      </c>
      <c r="O28" s="6">
        <f t="shared" si="3"/>
        <v>56.0007</v>
      </c>
      <c r="P28" s="6">
        <f t="shared" si="4"/>
        <v>826</v>
      </c>
      <c r="Q28" s="6">
        <f t="shared" si="5"/>
        <v>590.9908</v>
      </c>
      <c r="R28" s="5">
        <f t="shared" si="6"/>
        <v>0.715485230024213</v>
      </c>
      <c r="S28" s="4">
        <v>299</v>
      </c>
      <c r="T28" s="4">
        <v>6</v>
      </c>
      <c r="U28" s="5">
        <v>0.0201</v>
      </c>
      <c r="V28" s="4">
        <v>1</v>
      </c>
      <c r="W28" s="5">
        <v>0.0033</v>
      </c>
    </row>
    <row r="29" spans="1:23">
      <c r="A29" s="3">
        <v>1</v>
      </c>
      <c r="B29" s="3">
        <v>442001</v>
      </c>
      <c r="C29" s="3" t="s">
        <v>43</v>
      </c>
      <c r="D29" s="4">
        <v>1678</v>
      </c>
      <c r="E29" s="5">
        <v>0.8522</v>
      </c>
      <c r="F29" s="6">
        <f t="shared" si="0"/>
        <v>1429.9916</v>
      </c>
      <c r="G29" s="4">
        <v>1654</v>
      </c>
      <c r="H29" s="5">
        <v>0.627</v>
      </c>
      <c r="I29" s="6">
        <f t="shared" si="1"/>
        <v>1037.058</v>
      </c>
      <c r="J29" s="4">
        <v>1708</v>
      </c>
      <c r="K29" s="5">
        <v>0.5293</v>
      </c>
      <c r="L29" s="6">
        <f t="shared" si="2"/>
        <v>904.0444</v>
      </c>
      <c r="M29" s="4">
        <v>1140</v>
      </c>
      <c r="N29" s="5">
        <v>0.9132</v>
      </c>
      <c r="O29" s="6">
        <f t="shared" si="3"/>
        <v>1041.048</v>
      </c>
      <c r="P29" s="6">
        <f t="shared" si="4"/>
        <v>6180</v>
      </c>
      <c r="Q29" s="6">
        <f t="shared" si="5"/>
        <v>4412.142</v>
      </c>
      <c r="R29" s="5">
        <f t="shared" si="6"/>
        <v>0.713938834951456</v>
      </c>
      <c r="S29" s="4">
        <v>23569</v>
      </c>
      <c r="T29" s="4">
        <v>567</v>
      </c>
      <c r="U29" s="5">
        <v>0.0241</v>
      </c>
      <c r="V29" s="4">
        <v>2</v>
      </c>
      <c r="W29" s="5">
        <v>0.0001</v>
      </c>
    </row>
    <row r="30" spans="1:23">
      <c r="A30" s="3">
        <v>84</v>
      </c>
      <c r="B30" s="4">
        <v>442087</v>
      </c>
      <c r="C30" s="4" t="s">
        <v>44</v>
      </c>
      <c r="D30" s="4">
        <v>71</v>
      </c>
      <c r="E30" s="5">
        <v>0.8169</v>
      </c>
      <c r="F30" s="6">
        <f t="shared" si="0"/>
        <v>57.9999</v>
      </c>
      <c r="G30" s="4">
        <v>52</v>
      </c>
      <c r="H30" s="5">
        <v>0.6154</v>
      </c>
      <c r="I30" s="6">
        <f t="shared" si="1"/>
        <v>32.0008</v>
      </c>
      <c r="J30" s="4">
        <v>76</v>
      </c>
      <c r="K30" s="5">
        <v>0.5395</v>
      </c>
      <c r="L30" s="6">
        <f t="shared" si="2"/>
        <v>41.002</v>
      </c>
      <c r="M30" s="4">
        <v>42</v>
      </c>
      <c r="N30" s="5">
        <v>0.9762</v>
      </c>
      <c r="O30" s="6">
        <f t="shared" si="3"/>
        <v>41.0004</v>
      </c>
      <c r="P30" s="6">
        <f t="shared" si="4"/>
        <v>241</v>
      </c>
      <c r="Q30" s="6">
        <f t="shared" si="5"/>
        <v>172.0031</v>
      </c>
      <c r="R30" s="5">
        <f t="shared" si="6"/>
        <v>0.713705809128631</v>
      </c>
      <c r="S30" s="4">
        <v>408</v>
      </c>
      <c r="T30" s="4">
        <v>9</v>
      </c>
      <c r="U30" s="5">
        <v>0.0221</v>
      </c>
      <c r="V30" s="4">
        <v>1</v>
      </c>
      <c r="W30" s="5">
        <v>0.0025</v>
      </c>
    </row>
    <row r="31" spans="1:23">
      <c r="A31" s="3">
        <v>12</v>
      </c>
      <c r="B31" s="4">
        <v>442012</v>
      </c>
      <c r="C31" s="4" t="s">
        <v>45</v>
      </c>
      <c r="D31" s="4">
        <v>170</v>
      </c>
      <c r="E31" s="5">
        <v>0.7824</v>
      </c>
      <c r="F31" s="6">
        <f t="shared" si="0"/>
        <v>133.008</v>
      </c>
      <c r="G31" s="4">
        <v>196</v>
      </c>
      <c r="H31" s="5">
        <v>0.6837</v>
      </c>
      <c r="I31" s="6">
        <f t="shared" si="1"/>
        <v>134.0052</v>
      </c>
      <c r="J31" s="4">
        <v>284</v>
      </c>
      <c r="K31" s="5">
        <v>0.581</v>
      </c>
      <c r="L31" s="6">
        <f t="shared" si="2"/>
        <v>165.004</v>
      </c>
      <c r="M31" s="4">
        <v>183</v>
      </c>
      <c r="N31" s="5">
        <v>0.8525</v>
      </c>
      <c r="O31" s="6">
        <f t="shared" si="3"/>
        <v>156.0075</v>
      </c>
      <c r="P31" s="6">
        <f t="shared" si="4"/>
        <v>833</v>
      </c>
      <c r="Q31" s="6">
        <f t="shared" si="5"/>
        <v>588.0247</v>
      </c>
      <c r="R31" s="5">
        <f t="shared" si="6"/>
        <v>0.705912004801921</v>
      </c>
      <c r="S31" s="4">
        <v>4461</v>
      </c>
      <c r="T31" s="4">
        <v>137</v>
      </c>
      <c r="U31" s="5">
        <v>0.0307</v>
      </c>
      <c r="V31" s="4">
        <v>1</v>
      </c>
      <c r="W31" s="5">
        <v>0.0002</v>
      </c>
    </row>
    <row r="32" spans="1:23">
      <c r="A32" s="3">
        <v>32</v>
      </c>
      <c r="B32" s="4">
        <v>442033</v>
      </c>
      <c r="C32" s="4" t="s">
        <v>46</v>
      </c>
      <c r="D32" s="4">
        <v>134</v>
      </c>
      <c r="E32" s="5">
        <v>0.8134</v>
      </c>
      <c r="F32" s="6">
        <f t="shared" si="0"/>
        <v>108.9956</v>
      </c>
      <c r="G32" s="4">
        <v>137</v>
      </c>
      <c r="H32" s="5">
        <v>0.5839</v>
      </c>
      <c r="I32" s="6">
        <f t="shared" si="1"/>
        <v>79.9943</v>
      </c>
      <c r="J32" s="4">
        <v>139</v>
      </c>
      <c r="K32" s="5">
        <v>0.5252</v>
      </c>
      <c r="L32" s="6">
        <f t="shared" si="2"/>
        <v>73.0028</v>
      </c>
      <c r="M32" s="4">
        <v>115</v>
      </c>
      <c r="N32" s="5">
        <v>0.9043</v>
      </c>
      <c r="O32" s="6">
        <f t="shared" si="3"/>
        <v>103.9945</v>
      </c>
      <c r="P32" s="6">
        <f t="shared" si="4"/>
        <v>525</v>
      </c>
      <c r="Q32" s="6">
        <f t="shared" si="5"/>
        <v>365.9872</v>
      </c>
      <c r="R32" s="5">
        <f t="shared" si="6"/>
        <v>0.697118476190476</v>
      </c>
      <c r="S32" s="4">
        <v>3557</v>
      </c>
      <c r="T32" s="4">
        <v>83</v>
      </c>
      <c r="U32" s="5">
        <v>0.0233</v>
      </c>
      <c r="V32" s="4">
        <v>0</v>
      </c>
      <c r="W32" s="5">
        <v>0</v>
      </c>
    </row>
    <row r="33" spans="1:23">
      <c r="A33" s="3">
        <v>36</v>
      </c>
      <c r="B33" s="4">
        <v>442037</v>
      </c>
      <c r="C33" s="4" t="s">
        <v>47</v>
      </c>
      <c r="D33" s="4">
        <v>127</v>
      </c>
      <c r="E33" s="5">
        <v>0.8268</v>
      </c>
      <c r="F33" s="6">
        <f t="shared" si="0"/>
        <v>105.0036</v>
      </c>
      <c r="G33" s="4">
        <v>184</v>
      </c>
      <c r="H33" s="5">
        <v>0.5598</v>
      </c>
      <c r="I33" s="6">
        <f t="shared" si="1"/>
        <v>103.0032</v>
      </c>
      <c r="J33" s="4">
        <v>144</v>
      </c>
      <c r="K33" s="5">
        <v>0.5694</v>
      </c>
      <c r="L33" s="6">
        <f t="shared" si="2"/>
        <v>81.9936</v>
      </c>
      <c r="M33" s="4">
        <v>127</v>
      </c>
      <c r="N33" s="5">
        <v>0.9055</v>
      </c>
      <c r="O33" s="6">
        <f t="shared" si="3"/>
        <v>114.9985</v>
      </c>
      <c r="P33" s="6">
        <f t="shared" si="4"/>
        <v>582</v>
      </c>
      <c r="Q33" s="6">
        <f t="shared" si="5"/>
        <v>404.9989</v>
      </c>
      <c r="R33" s="5">
        <f t="shared" si="6"/>
        <v>0.69587439862543</v>
      </c>
      <c r="S33" s="4">
        <v>5736</v>
      </c>
      <c r="T33" s="4">
        <v>147</v>
      </c>
      <c r="U33" s="5">
        <v>0.0256</v>
      </c>
      <c r="V33" s="4">
        <v>0</v>
      </c>
      <c r="W33" s="5">
        <v>0</v>
      </c>
    </row>
    <row r="34" spans="1:23">
      <c r="A34" s="3">
        <v>86</v>
      </c>
      <c r="B34" s="4">
        <v>442089</v>
      </c>
      <c r="C34" s="4" t="s">
        <v>48</v>
      </c>
      <c r="D34" s="4">
        <v>493</v>
      </c>
      <c r="E34" s="5">
        <v>0.8316</v>
      </c>
      <c r="F34" s="6">
        <f t="shared" si="0"/>
        <v>409.9788</v>
      </c>
      <c r="G34" s="4">
        <v>301</v>
      </c>
      <c r="H34" s="5">
        <v>0.6744</v>
      </c>
      <c r="I34" s="6">
        <f t="shared" si="1"/>
        <v>202.9944</v>
      </c>
      <c r="J34" s="4">
        <v>416</v>
      </c>
      <c r="K34" s="5">
        <v>0.4423</v>
      </c>
      <c r="L34" s="6">
        <f t="shared" si="2"/>
        <v>183.9968</v>
      </c>
      <c r="M34" s="4">
        <v>203</v>
      </c>
      <c r="N34" s="5">
        <v>0.9163</v>
      </c>
      <c r="O34" s="6">
        <f t="shared" si="3"/>
        <v>186.0089</v>
      </c>
      <c r="P34" s="6">
        <f t="shared" si="4"/>
        <v>1413</v>
      </c>
      <c r="Q34" s="6">
        <f t="shared" si="5"/>
        <v>982.9789</v>
      </c>
      <c r="R34" s="5">
        <f t="shared" si="6"/>
        <v>0.695668011323425</v>
      </c>
      <c r="S34" s="4">
        <v>3434</v>
      </c>
      <c r="T34" s="4">
        <v>79</v>
      </c>
      <c r="U34" s="5">
        <v>0.023</v>
      </c>
      <c r="V34" s="4">
        <v>0</v>
      </c>
      <c r="W34" s="5">
        <v>0</v>
      </c>
    </row>
    <row r="35" spans="1:23">
      <c r="A35" s="3">
        <v>34</v>
      </c>
      <c r="B35" s="4">
        <v>442035</v>
      </c>
      <c r="C35" s="4" t="s">
        <v>49</v>
      </c>
      <c r="D35" s="4">
        <v>150</v>
      </c>
      <c r="E35" s="5">
        <v>0.7933</v>
      </c>
      <c r="F35" s="6">
        <f t="shared" si="0"/>
        <v>118.995</v>
      </c>
      <c r="G35" s="4">
        <v>150</v>
      </c>
      <c r="H35" s="5">
        <v>0.7333</v>
      </c>
      <c r="I35" s="6">
        <f t="shared" si="1"/>
        <v>109.995</v>
      </c>
      <c r="J35" s="4">
        <v>161</v>
      </c>
      <c r="K35" s="5">
        <v>0.4783</v>
      </c>
      <c r="L35" s="6">
        <f t="shared" si="2"/>
        <v>77.0063</v>
      </c>
      <c r="M35" s="4">
        <v>68</v>
      </c>
      <c r="N35" s="5">
        <v>0.9118</v>
      </c>
      <c r="O35" s="6">
        <f t="shared" si="3"/>
        <v>62.0024</v>
      </c>
      <c r="P35" s="6">
        <f t="shared" si="4"/>
        <v>529</v>
      </c>
      <c r="Q35" s="6">
        <f t="shared" si="5"/>
        <v>367.9987</v>
      </c>
      <c r="R35" s="5">
        <f t="shared" si="6"/>
        <v>0.695649716446125</v>
      </c>
      <c r="S35" s="4">
        <v>2395</v>
      </c>
      <c r="T35" s="4">
        <v>77</v>
      </c>
      <c r="U35" s="5">
        <v>0.0322</v>
      </c>
      <c r="V35" s="4">
        <v>0</v>
      </c>
      <c r="W35" s="5">
        <v>0</v>
      </c>
    </row>
    <row r="36" spans="1:23">
      <c r="A36" s="3">
        <v>83</v>
      </c>
      <c r="B36" s="4">
        <v>442086</v>
      </c>
      <c r="C36" s="4" t="s">
        <v>50</v>
      </c>
      <c r="D36" s="4">
        <v>131</v>
      </c>
      <c r="E36" s="5">
        <v>0.7939</v>
      </c>
      <c r="F36" s="6">
        <f t="shared" si="0"/>
        <v>104.0009</v>
      </c>
      <c r="G36" s="4">
        <v>79</v>
      </c>
      <c r="H36" s="5">
        <v>0.5949</v>
      </c>
      <c r="I36" s="6">
        <f t="shared" si="1"/>
        <v>46.9971</v>
      </c>
      <c r="J36" s="4">
        <v>84</v>
      </c>
      <c r="K36" s="5">
        <v>0.5119</v>
      </c>
      <c r="L36" s="6">
        <f t="shared" si="2"/>
        <v>42.9996</v>
      </c>
      <c r="M36" s="4">
        <v>35</v>
      </c>
      <c r="N36" s="5">
        <v>0.9714</v>
      </c>
      <c r="O36" s="6">
        <f t="shared" si="3"/>
        <v>33.999</v>
      </c>
      <c r="P36" s="6">
        <f t="shared" si="4"/>
        <v>329</v>
      </c>
      <c r="Q36" s="6">
        <f t="shared" si="5"/>
        <v>227.9966</v>
      </c>
      <c r="R36" s="5">
        <f t="shared" si="6"/>
        <v>0.692998784194529</v>
      </c>
      <c r="S36" s="4">
        <v>638</v>
      </c>
      <c r="T36" s="4">
        <v>13</v>
      </c>
      <c r="U36" s="5">
        <v>0.0204</v>
      </c>
      <c r="V36" s="4">
        <v>0</v>
      </c>
      <c r="W36" s="5">
        <v>0</v>
      </c>
    </row>
    <row r="37" spans="1:23">
      <c r="A37" s="3">
        <v>54</v>
      </c>
      <c r="B37" s="4">
        <v>442056</v>
      </c>
      <c r="C37" s="4" t="s">
        <v>51</v>
      </c>
      <c r="D37" s="4">
        <v>103</v>
      </c>
      <c r="E37" s="5">
        <v>0.7961</v>
      </c>
      <c r="F37" s="6">
        <f t="shared" si="0"/>
        <v>81.9983</v>
      </c>
      <c r="G37" s="4">
        <v>129</v>
      </c>
      <c r="H37" s="5">
        <v>0.7597</v>
      </c>
      <c r="I37" s="6">
        <f t="shared" si="1"/>
        <v>98.0013</v>
      </c>
      <c r="J37" s="4">
        <v>260</v>
      </c>
      <c r="K37" s="5">
        <v>0.5</v>
      </c>
      <c r="L37" s="6">
        <f t="shared" si="2"/>
        <v>130</v>
      </c>
      <c r="M37" s="4">
        <v>151</v>
      </c>
      <c r="N37" s="5">
        <v>0.894</v>
      </c>
      <c r="O37" s="6">
        <f t="shared" si="3"/>
        <v>134.994</v>
      </c>
      <c r="P37" s="6">
        <f t="shared" si="4"/>
        <v>643</v>
      </c>
      <c r="Q37" s="6">
        <f t="shared" si="5"/>
        <v>444.9936</v>
      </c>
      <c r="R37" s="5">
        <f t="shared" si="6"/>
        <v>0.692058475894246</v>
      </c>
      <c r="S37" s="4">
        <v>7450</v>
      </c>
      <c r="T37" s="4">
        <v>219</v>
      </c>
      <c r="U37" s="5">
        <v>0.0294</v>
      </c>
      <c r="V37" s="4">
        <v>2</v>
      </c>
      <c r="W37" s="5">
        <v>0.0003</v>
      </c>
    </row>
    <row r="38" ht="26" spans="1:23">
      <c r="A38" s="3">
        <v>92</v>
      </c>
      <c r="B38" s="4">
        <v>442095</v>
      </c>
      <c r="C38" s="4" t="s">
        <v>52</v>
      </c>
      <c r="D38" s="4">
        <v>53</v>
      </c>
      <c r="E38" s="5">
        <v>0.7925</v>
      </c>
      <c r="F38" s="6">
        <f t="shared" si="0"/>
        <v>42.0025</v>
      </c>
      <c r="G38" s="4">
        <v>40</v>
      </c>
      <c r="H38" s="5">
        <v>0.575</v>
      </c>
      <c r="I38" s="6">
        <f t="shared" si="1"/>
        <v>23</v>
      </c>
      <c r="J38" s="4">
        <v>25</v>
      </c>
      <c r="K38" s="5">
        <v>0.6</v>
      </c>
      <c r="L38" s="6">
        <f t="shared" si="2"/>
        <v>15</v>
      </c>
      <c r="M38" s="4">
        <v>17</v>
      </c>
      <c r="N38" s="5">
        <v>0.7647</v>
      </c>
      <c r="O38" s="6">
        <f t="shared" si="3"/>
        <v>12.9999</v>
      </c>
      <c r="P38" s="6">
        <f t="shared" si="4"/>
        <v>135</v>
      </c>
      <c r="Q38" s="6">
        <f t="shared" si="5"/>
        <v>93.0024</v>
      </c>
      <c r="R38" s="5">
        <f t="shared" si="6"/>
        <v>0.688906666666667</v>
      </c>
      <c r="S38" s="4">
        <v>125</v>
      </c>
      <c r="T38" s="4">
        <v>2</v>
      </c>
      <c r="U38" s="5">
        <v>0.016</v>
      </c>
      <c r="V38" s="4">
        <v>0</v>
      </c>
      <c r="W38" s="5">
        <v>0</v>
      </c>
    </row>
    <row r="39" spans="1:23">
      <c r="A39" s="3">
        <v>46</v>
      </c>
      <c r="B39" s="4">
        <v>442047</v>
      </c>
      <c r="C39" s="4" t="s">
        <v>53</v>
      </c>
      <c r="D39" s="4">
        <v>2</v>
      </c>
      <c r="E39" s="5">
        <v>1</v>
      </c>
      <c r="F39" s="6">
        <f t="shared" si="0"/>
        <v>2</v>
      </c>
      <c r="G39" s="4">
        <v>5</v>
      </c>
      <c r="H39" s="5">
        <v>0.2</v>
      </c>
      <c r="I39" s="6">
        <f t="shared" si="1"/>
        <v>1</v>
      </c>
      <c r="J39" s="4">
        <v>16</v>
      </c>
      <c r="K39" s="5">
        <v>0.625</v>
      </c>
      <c r="L39" s="6">
        <f t="shared" si="2"/>
        <v>10</v>
      </c>
      <c r="M39" s="4">
        <v>9</v>
      </c>
      <c r="N39" s="5">
        <v>1</v>
      </c>
      <c r="O39" s="6">
        <f t="shared" si="3"/>
        <v>9</v>
      </c>
      <c r="P39" s="6">
        <f t="shared" si="4"/>
        <v>32</v>
      </c>
      <c r="Q39" s="6">
        <f t="shared" si="5"/>
        <v>22</v>
      </c>
      <c r="R39" s="5">
        <f t="shared" si="6"/>
        <v>0.6875</v>
      </c>
      <c r="S39" s="4">
        <v>742</v>
      </c>
      <c r="T39" s="4">
        <v>13</v>
      </c>
      <c r="U39" s="5">
        <v>0.0175</v>
      </c>
      <c r="V39" s="4">
        <v>0</v>
      </c>
      <c r="W39" s="5">
        <v>0</v>
      </c>
    </row>
    <row r="40" spans="1:23">
      <c r="A40" s="3">
        <v>82</v>
      </c>
      <c r="B40" s="4">
        <v>442085</v>
      </c>
      <c r="C40" s="4" t="s">
        <v>54</v>
      </c>
      <c r="D40" s="4">
        <v>97</v>
      </c>
      <c r="E40" s="5">
        <v>0.8144</v>
      </c>
      <c r="F40" s="6">
        <f t="shared" si="0"/>
        <v>78.9968</v>
      </c>
      <c r="G40" s="4">
        <v>131</v>
      </c>
      <c r="H40" s="5">
        <v>0.5954</v>
      </c>
      <c r="I40" s="6">
        <f t="shared" si="1"/>
        <v>77.9974</v>
      </c>
      <c r="J40" s="4">
        <v>100</v>
      </c>
      <c r="K40" s="5">
        <v>0.52</v>
      </c>
      <c r="L40" s="6">
        <f t="shared" si="2"/>
        <v>52</v>
      </c>
      <c r="M40" s="4">
        <v>74</v>
      </c>
      <c r="N40" s="5">
        <v>0.9054</v>
      </c>
      <c r="O40" s="6">
        <f t="shared" si="3"/>
        <v>66.9996</v>
      </c>
      <c r="P40" s="6">
        <f t="shared" si="4"/>
        <v>402</v>
      </c>
      <c r="Q40" s="6">
        <f t="shared" si="5"/>
        <v>275.9938</v>
      </c>
      <c r="R40" s="5">
        <f t="shared" si="6"/>
        <v>0.686551741293532</v>
      </c>
      <c r="S40" s="4">
        <v>3051</v>
      </c>
      <c r="T40" s="4">
        <v>75</v>
      </c>
      <c r="U40" s="5">
        <v>0.0246</v>
      </c>
      <c r="V40" s="4">
        <v>0</v>
      </c>
      <c r="W40" s="5">
        <v>0</v>
      </c>
    </row>
    <row r="41" spans="1:23">
      <c r="A41" s="3">
        <v>66</v>
      </c>
      <c r="B41" s="4">
        <v>442068</v>
      </c>
      <c r="C41" s="4" t="s">
        <v>55</v>
      </c>
      <c r="D41" s="4">
        <v>61</v>
      </c>
      <c r="E41" s="5">
        <v>0.8361</v>
      </c>
      <c r="F41" s="6">
        <f t="shared" si="0"/>
        <v>51.0021</v>
      </c>
      <c r="G41" s="4">
        <v>94</v>
      </c>
      <c r="H41" s="5">
        <v>0.7021</v>
      </c>
      <c r="I41" s="6">
        <f t="shared" si="1"/>
        <v>65.9974</v>
      </c>
      <c r="J41" s="4">
        <v>96</v>
      </c>
      <c r="K41" s="5">
        <v>0.4271</v>
      </c>
      <c r="L41" s="6">
        <f t="shared" si="2"/>
        <v>41.0016</v>
      </c>
      <c r="M41" s="4">
        <v>58</v>
      </c>
      <c r="N41" s="5">
        <v>0.931</v>
      </c>
      <c r="O41" s="6">
        <f t="shared" si="3"/>
        <v>53.998</v>
      </c>
      <c r="P41" s="6">
        <f t="shared" si="4"/>
        <v>309</v>
      </c>
      <c r="Q41" s="6">
        <f t="shared" si="5"/>
        <v>211.9991</v>
      </c>
      <c r="R41" s="5">
        <f t="shared" si="6"/>
        <v>0.686081229773463</v>
      </c>
      <c r="S41" s="4">
        <v>1144</v>
      </c>
      <c r="T41" s="4">
        <v>24</v>
      </c>
      <c r="U41" s="5">
        <v>0.021</v>
      </c>
      <c r="V41" s="4">
        <v>0</v>
      </c>
      <c r="W41" s="5">
        <v>0</v>
      </c>
    </row>
    <row r="42" spans="1:23">
      <c r="A42" s="3">
        <v>28</v>
      </c>
      <c r="B42" s="4">
        <v>442028</v>
      </c>
      <c r="C42" s="4" t="s">
        <v>56</v>
      </c>
      <c r="D42" s="4">
        <v>88</v>
      </c>
      <c r="E42" s="5">
        <v>0.7727</v>
      </c>
      <c r="F42" s="6">
        <f t="shared" si="0"/>
        <v>67.9976</v>
      </c>
      <c r="G42" s="4">
        <v>54</v>
      </c>
      <c r="H42" s="5">
        <v>0.7407</v>
      </c>
      <c r="I42" s="6">
        <f t="shared" si="1"/>
        <v>39.9978</v>
      </c>
      <c r="J42" s="4">
        <v>65</v>
      </c>
      <c r="K42" s="5">
        <v>0.4</v>
      </c>
      <c r="L42" s="6">
        <f t="shared" si="2"/>
        <v>26</v>
      </c>
      <c r="M42" s="4">
        <v>29</v>
      </c>
      <c r="N42" s="5">
        <v>0.931</v>
      </c>
      <c r="O42" s="6">
        <f t="shared" si="3"/>
        <v>26.999</v>
      </c>
      <c r="P42" s="6">
        <f t="shared" si="4"/>
        <v>236</v>
      </c>
      <c r="Q42" s="6">
        <f t="shared" si="5"/>
        <v>160.9944</v>
      </c>
      <c r="R42" s="5">
        <f t="shared" si="6"/>
        <v>0.682179661016949</v>
      </c>
      <c r="S42" s="4">
        <v>1152</v>
      </c>
      <c r="T42" s="4">
        <v>20</v>
      </c>
      <c r="U42" s="5">
        <v>0.0174</v>
      </c>
      <c r="V42" s="4">
        <v>0</v>
      </c>
      <c r="W42" s="5">
        <v>0</v>
      </c>
    </row>
    <row r="43" spans="1:23">
      <c r="A43" s="3">
        <v>31</v>
      </c>
      <c r="B43" s="4">
        <v>442031</v>
      </c>
      <c r="C43" s="4" t="s">
        <v>57</v>
      </c>
      <c r="D43" s="4">
        <v>349</v>
      </c>
      <c r="E43" s="5">
        <v>0.8367</v>
      </c>
      <c r="F43" s="6">
        <f t="shared" si="0"/>
        <v>292.0083</v>
      </c>
      <c r="G43" s="4">
        <v>362</v>
      </c>
      <c r="H43" s="5">
        <v>0.6077</v>
      </c>
      <c r="I43" s="6">
        <f t="shared" si="1"/>
        <v>219.9874</v>
      </c>
      <c r="J43" s="4">
        <v>403</v>
      </c>
      <c r="K43" s="5">
        <v>0.4789</v>
      </c>
      <c r="L43" s="6">
        <f t="shared" si="2"/>
        <v>192.9967</v>
      </c>
      <c r="M43" s="4">
        <v>210</v>
      </c>
      <c r="N43" s="5">
        <v>0.9429</v>
      </c>
      <c r="O43" s="6">
        <f t="shared" si="3"/>
        <v>198.009</v>
      </c>
      <c r="P43" s="6">
        <f t="shared" si="4"/>
        <v>1324</v>
      </c>
      <c r="Q43" s="6">
        <f t="shared" si="5"/>
        <v>903.0014</v>
      </c>
      <c r="R43" s="5">
        <f t="shared" si="6"/>
        <v>0.682025226586103</v>
      </c>
      <c r="S43" s="4">
        <v>7286</v>
      </c>
      <c r="T43" s="4">
        <v>146</v>
      </c>
      <c r="U43" s="5">
        <v>0.02</v>
      </c>
      <c r="V43" s="4">
        <v>1</v>
      </c>
      <c r="W43" s="5">
        <v>0.0001</v>
      </c>
    </row>
    <row r="44" spans="1:23">
      <c r="A44" s="3">
        <v>38</v>
      </c>
      <c r="B44" s="4">
        <v>442039</v>
      </c>
      <c r="C44" s="4" t="s">
        <v>58</v>
      </c>
      <c r="D44" s="4">
        <v>734</v>
      </c>
      <c r="E44" s="5">
        <v>0.8283</v>
      </c>
      <c r="F44" s="6">
        <f t="shared" si="0"/>
        <v>607.9722</v>
      </c>
      <c r="G44" s="4">
        <v>845</v>
      </c>
      <c r="H44" s="5">
        <v>0.6095</v>
      </c>
      <c r="I44" s="6">
        <f t="shared" si="1"/>
        <v>515.0275</v>
      </c>
      <c r="J44" s="4">
        <v>928</v>
      </c>
      <c r="K44" s="5">
        <v>0.4925</v>
      </c>
      <c r="L44" s="6">
        <f t="shared" si="2"/>
        <v>457.04</v>
      </c>
      <c r="M44" s="4">
        <v>563</v>
      </c>
      <c r="N44" s="5">
        <v>0.9041</v>
      </c>
      <c r="O44" s="6">
        <f t="shared" si="3"/>
        <v>509.0083</v>
      </c>
      <c r="P44" s="6">
        <f t="shared" si="4"/>
        <v>3070</v>
      </c>
      <c r="Q44" s="6">
        <f t="shared" si="5"/>
        <v>2089.048</v>
      </c>
      <c r="R44" s="5">
        <f t="shared" si="6"/>
        <v>0.680471661237785</v>
      </c>
      <c r="S44" s="4">
        <v>10000</v>
      </c>
      <c r="T44" s="4">
        <v>253</v>
      </c>
      <c r="U44" s="5">
        <v>0.0253</v>
      </c>
      <c r="V44" s="4">
        <v>0</v>
      </c>
      <c r="W44" s="5">
        <v>0</v>
      </c>
    </row>
    <row r="45" spans="1:23">
      <c r="A45" s="3">
        <v>3</v>
      </c>
      <c r="B45" s="4">
        <v>442003</v>
      </c>
      <c r="C45" s="4" t="s">
        <v>59</v>
      </c>
      <c r="D45" s="4">
        <v>806</v>
      </c>
      <c r="E45" s="5">
        <v>0.8325</v>
      </c>
      <c r="F45" s="6">
        <f t="shared" si="0"/>
        <v>670.995</v>
      </c>
      <c r="G45" s="4">
        <v>657</v>
      </c>
      <c r="H45" s="5">
        <v>0.586</v>
      </c>
      <c r="I45" s="6">
        <f t="shared" si="1"/>
        <v>385.002</v>
      </c>
      <c r="J45" s="4">
        <v>547</v>
      </c>
      <c r="K45" s="5">
        <v>0.4625</v>
      </c>
      <c r="L45" s="6">
        <f t="shared" si="2"/>
        <v>252.9875</v>
      </c>
      <c r="M45" s="4">
        <v>260</v>
      </c>
      <c r="N45" s="5">
        <v>0.8923</v>
      </c>
      <c r="O45" s="6">
        <f t="shared" si="3"/>
        <v>231.998</v>
      </c>
      <c r="P45" s="6">
        <f t="shared" si="4"/>
        <v>2270</v>
      </c>
      <c r="Q45" s="6">
        <f t="shared" si="5"/>
        <v>1540.9825</v>
      </c>
      <c r="R45" s="5">
        <f t="shared" si="6"/>
        <v>0.678846916299559</v>
      </c>
      <c r="S45" s="4">
        <v>7730</v>
      </c>
      <c r="T45" s="4">
        <v>200</v>
      </c>
      <c r="U45" s="5">
        <v>0.0259</v>
      </c>
      <c r="V45" s="4">
        <v>0</v>
      </c>
      <c r="W45" s="5">
        <v>0</v>
      </c>
    </row>
    <row r="46" spans="1:23">
      <c r="A46" s="3">
        <v>70</v>
      </c>
      <c r="B46" s="4">
        <v>442073</v>
      </c>
      <c r="C46" s="4" t="s">
        <v>60</v>
      </c>
      <c r="D46" s="4">
        <v>81</v>
      </c>
      <c r="E46" s="5">
        <v>0.8025</v>
      </c>
      <c r="F46" s="6">
        <f t="shared" si="0"/>
        <v>65.0025</v>
      </c>
      <c r="G46" s="4">
        <v>116</v>
      </c>
      <c r="H46" s="5">
        <v>0.681</v>
      </c>
      <c r="I46" s="6">
        <f t="shared" si="1"/>
        <v>78.996</v>
      </c>
      <c r="J46" s="4">
        <v>133</v>
      </c>
      <c r="K46" s="5">
        <v>0.5113</v>
      </c>
      <c r="L46" s="6">
        <f t="shared" si="2"/>
        <v>68.0029</v>
      </c>
      <c r="M46" s="4">
        <v>59</v>
      </c>
      <c r="N46" s="5">
        <v>0.8814</v>
      </c>
      <c r="O46" s="6">
        <f t="shared" si="3"/>
        <v>52.0026</v>
      </c>
      <c r="P46" s="6">
        <f t="shared" si="4"/>
        <v>389</v>
      </c>
      <c r="Q46" s="6">
        <f t="shared" si="5"/>
        <v>264.004</v>
      </c>
      <c r="R46" s="5">
        <f t="shared" si="6"/>
        <v>0.6786735218509</v>
      </c>
      <c r="S46" s="4">
        <v>1579</v>
      </c>
      <c r="T46" s="4">
        <v>28</v>
      </c>
      <c r="U46" s="5">
        <v>0.0177</v>
      </c>
      <c r="V46" s="4">
        <v>1</v>
      </c>
      <c r="W46" s="5">
        <v>0.0006</v>
      </c>
    </row>
    <row r="47" ht="26" spans="1:23">
      <c r="A47" s="3">
        <v>21</v>
      </c>
      <c r="B47" s="4">
        <v>442021</v>
      </c>
      <c r="C47" s="4" t="s">
        <v>61</v>
      </c>
      <c r="D47" s="4">
        <v>65</v>
      </c>
      <c r="E47" s="5">
        <v>0.7846</v>
      </c>
      <c r="F47" s="6">
        <f t="shared" si="0"/>
        <v>50.999</v>
      </c>
      <c r="G47" s="4">
        <v>93</v>
      </c>
      <c r="H47" s="5">
        <v>0.6882</v>
      </c>
      <c r="I47" s="6">
        <f t="shared" si="1"/>
        <v>64.0026</v>
      </c>
      <c r="J47" s="4">
        <v>55</v>
      </c>
      <c r="K47" s="5">
        <v>0.3818</v>
      </c>
      <c r="L47" s="6">
        <f t="shared" si="2"/>
        <v>20.999</v>
      </c>
      <c r="M47" s="4">
        <v>32</v>
      </c>
      <c r="N47" s="5">
        <v>0.9062</v>
      </c>
      <c r="O47" s="6">
        <f t="shared" si="3"/>
        <v>28.9984</v>
      </c>
      <c r="P47" s="6">
        <f t="shared" si="4"/>
        <v>245</v>
      </c>
      <c r="Q47" s="6">
        <f t="shared" si="5"/>
        <v>164.999</v>
      </c>
      <c r="R47" s="5">
        <f t="shared" si="6"/>
        <v>0.673465306122449</v>
      </c>
      <c r="S47" s="4">
        <v>1656</v>
      </c>
      <c r="T47" s="4">
        <v>40</v>
      </c>
      <c r="U47" s="5">
        <v>0.0242</v>
      </c>
      <c r="V47" s="4">
        <v>0</v>
      </c>
      <c r="W47" s="5">
        <v>0</v>
      </c>
    </row>
    <row r="48" spans="1:23">
      <c r="A48" s="3">
        <v>77</v>
      </c>
      <c r="B48" s="4">
        <v>442080</v>
      </c>
      <c r="C48" s="4" t="s">
        <v>62</v>
      </c>
      <c r="D48" s="4">
        <v>52</v>
      </c>
      <c r="E48" s="5">
        <v>0.7692</v>
      </c>
      <c r="F48" s="6">
        <f t="shared" si="0"/>
        <v>39.9984</v>
      </c>
      <c r="G48" s="4">
        <v>52</v>
      </c>
      <c r="H48" s="5">
        <v>0.5</v>
      </c>
      <c r="I48" s="6">
        <f t="shared" si="1"/>
        <v>26</v>
      </c>
      <c r="J48" s="4">
        <v>71</v>
      </c>
      <c r="K48" s="5">
        <v>0.5915</v>
      </c>
      <c r="L48" s="6">
        <f t="shared" si="2"/>
        <v>41.9965</v>
      </c>
      <c r="M48" s="4">
        <v>39</v>
      </c>
      <c r="N48" s="5">
        <v>0.9231</v>
      </c>
      <c r="O48" s="6">
        <f t="shared" si="3"/>
        <v>36.0009</v>
      </c>
      <c r="P48" s="6">
        <f t="shared" si="4"/>
        <v>214</v>
      </c>
      <c r="Q48" s="6">
        <f t="shared" si="5"/>
        <v>143.9958</v>
      </c>
      <c r="R48" s="5">
        <f t="shared" si="6"/>
        <v>0.672877570093458</v>
      </c>
      <c r="S48" s="4">
        <v>1221</v>
      </c>
      <c r="T48" s="4">
        <v>25</v>
      </c>
      <c r="U48" s="5">
        <v>0.0205</v>
      </c>
      <c r="V48" s="4">
        <v>0</v>
      </c>
      <c r="W48" s="5">
        <v>0</v>
      </c>
    </row>
    <row r="49" spans="1:23">
      <c r="A49" s="3">
        <v>85</v>
      </c>
      <c r="B49" s="4">
        <v>442088</v>
      </c>
      <c r="C49" s="4" t="s">
        <v>63</v>
      </c>
      <c r="D49" s="4">
        <v>33</v>
      </c>
      <c r="E49" s="5">
        <v>0.8485</v>
      </c>
      <c r="F49" s="6">
        <f t="shared" si="0"/>
        <v>28.0005</v>
      </c>
      <c r="G49" s="4">
        <v>67</v>
      </c>
      <c r="H49" s="5">
        <v>0.597</v>
      </c>
      <c r="I49" s="6">
        <f t="shared" si="1"/>
        <v>39.999</v>
      </c>
      <c r="J49" s="4">
        <v>43</v>
      </c>
      <c r="K49" s="5">
        <v>0.5116</v>
      </c>
      <c r="L49" s="6">
        <f t="shared" si="2"/>
        <v>21.9988</v>
      </c>
      <c r="M49" s="4">
        <v>25</v>
      </c>
      <c r="N49" s="5">
        <v>0.92</v>
      </c>
      <c r="O49" s="6">
        <f t="shared" si="3"/>
        <v>23</v>
      </c>
      <c r="P49" s="6">
        <f t="shared" si="4"/>
        <v>168</v>
      </c>
      <c r="Q49" s="6">
        <f t="shared" si="5"/>
        <v>112.9983</v>
      </c>
      <c r="R49" s="5">
        <f t="shared" si="6"/>
        <v>0.672608928571429</v>
      </c>
      <c r="S49" s="4">
        <v>358</v>
      </c>
      <c r="T49" s="4">
        <v>6</v>
      </c>
      <c r="U49" s="5">
        <v>0.0168</v>
      </c>
      <c r="V49" s="4">
        <v>0</v>
      </c>
      <c r="W49" s="5">
        <v>0</v>
      </c>
    </row>
    <row r="50" spans="1:23">
      <c r="A50" s="3">
        <v>23</v>
      </c>
      <c r="B50" s="4">
        <v>442023</v>
      </c>
      <c r="C50" s="4" t="s">
        <v>64</v>
      </c>
      <c r="D50" s="4">
        <v>118</v>
      </c>
      <c r="E50" s="5">
        <v>0.8051</v>
      </c>
      <c r="F50" s="6">
        <f t="shared" si="0"/>
        <v>95.0018</v>
      </c>
      <c r="G50" s="4">
        <v>119</v>
      </c>
      <c r="H50" s="5">
        <v>0.6218</v>
      </c>
      <c r="I50" s="6">
        <f t="shared" si="1"/>
        <v>73.9942</v>
      </c>
      <c r="J50" s="4">
        <v>113</v>
      </c>
      <c r="K50" s="5">
        <v>0.4956</v>
      </c>
      <c r="L50" s="6">
        <f t="shared" si="2"/>
        <v>56.0028</v>
      </c>
      <c r="M50" s="4">
        <v>44</v>
      </c>
      <c r="N50" s="5">
        <v>0.9091</v>
      </c>
      <c r="O50" s="6">
        <f t="shared" si="3"/>
        <v>40.0004</v>
      </c>
      <c r="P50" s="6">
        <f t="shared" si="4"/>
        <v>394</v>
      </c>
      <c r="Q50" s="6">
        <f t="shared" si="5"/>
        <v>264.9992</v>
      </c>
      <c r="R50" s="5">
        <f t="shared" si="6"/>
        <v>0.672586802030457</v>
      </c>
      <c r="S50" s="4">
        <v>1509</v>
      </c>
      <c r="T50" s="4">
        <v>36</v>
      </c>
      <c r="U50" s="5">
        <v>0.0239</v>
      </c>
      <c r="V50" s="4">
        <v>0</v>
      </c>
      <c r="W50" s="5">
        <v>0</v>
      </c>
    </row>
    <row r="51" spans="1:23">
      <c r="A51" s="3">
        <v>44</v>
      </c>
      <c r="B51" s="4">
        <v>442045</v>
      </c>
      <c r="C51" s="4" t="s">
        <v>65</v>
      </c>
      <c r="D51" s="4">
        <v>46</v>
      </c>
      <c r="E51" s="5">
        <v>0.8696</v>
      </c>
      <c r="F51" s="6">
        <f t="shared" si="0"/>
        <v>40.0016</v>
      </c>
      <c r="G51" s="4">
        <v>61</v>
      </c>
      <c r="H51" s="5">
        <v>0.5246</v>
      </c>
      <c r="I51" s="6">
        <f t="shared" si="1"/>
        <v>32.0006</v>
      </c>
      <c r="J51" s="4">
        <v>80</v>
      </c>
      <c r="K51" s="5">
        <v>0.525</v>
      </c>
      <c r="L51" s="6">
        <f t="shared" si="2"/>
        <v>42</v>
      </c>
      <c r="M51" s="4">
        <v>42</v>
      </c>
      <c r="N51" s="5">
        <v>0.9524</v>
      </c>
      <c r="O51" s="6">
        <f t="shared" si="3"/>
        <v>40.0008</v>
      </c>
      <c r="P51" s="6">
        <f t="shared" si="4"/>
        <v>229</v>
      </c>
      <c r="Q51" s="6">
        <f t="shared" si="5"/>
        <v>154.003</v>
      </c>
      <c r="R51" s="5">
        <f t="shared" si="6"/>
        <v>0.672502183406113</v>
      </c>
      <c r="S51" s="4">
        <v>1089</v>
      </c>
      <c r="T51" s="4">
        <v>23</v>
      </c>
      <c r="U51" s="5">
        <v>0.0211</v>
      </c>
      <c r="V51" s="4">
        <v>0</v>
      </c>
      <c r="W51" s="5">
        <v>0</v>
      </c>
    </row>
    <row r="52" spans="1:23">
      <c r="A52" s="3">
        <v>29</v>
      </c>
      <c r="B52" s="4">
        <v>442029</v>
      </c>
      <c r="C52" s="4" t="s">
        <v>66</v>
      </c>
      <c r="D52" s="4">
        <v>157</v>
      </c>
      <c r="E52" s="5">
        <v>0.7389</v>
      </c>
      <c r="F52" s="6">
        <f t="shared" si="0"/>
        <v>116.0073</v>
      </c>
      <c r="G52" s="4">
        <v>183</v>
      </c>
      <c r="H52" s="5">
        <v>0.6066</v>
      </c>
      <c r="I52" s="6">
        <f t="shared" si="1"/>
        <v>111.0078</v>
      </c>
      <c r="J52" s="4">
        <v>193</v>
      </c>
      <c r="K52" s="5">
        <v>0.5233</v>
      </c>
      <c r="L52" s="6">
        <f t="shared" si="2"/>
        <v>100.9969</v>
      </c>
      <c r="M52" s="4">
        <v>116</v>
      </c>
      <c r="N52" s="5">
        <v>0.931</v>
      </c>
      <c r="O52" s="6">
        <f t="shared" si="3"/>
        <v>107.996</v>
      </c>
      <c r="P52" s="6">
        <f t="shared" si="4"/>
        <v>649</v>
      </c>
      <c r="Q52" s="6">
        <f t="shared" si="5"/>
        <v>436.008</v>
      </c>
      <c r="R52" s="5">
        <f t="shared" si="6"/>
        <v>0.671815100154083</v>
      </c>
      <c r="S52" s="4">
        <v>2590</v>
      </c>
      <c r="T52" s="4">
        <v>56</v>
      </c>
      <c r="U52" s="5">
        <v>0.0216</v>
      </c>
      <c r="V52" s="4">
        <v>1</v>
      </c>
      <c r="W52" s="5">
        <v>0.0004</v>
      </c>
    </row>
    <row r="53" spans="1:23">
      <c r="A53" s="3">
        <v>87</v>
      </c>
      <c r="B53" s="4">
        <v>442090</v>
      </c>
      <c r="C53" s="4" t="s">
        <v>67</v>
      </c>
      <c r="D53" s="4">
        <v>146</v>
      </c>
      <c r="E53" s="5">
        <v>0.7603</v>
      </c>
      <c r="F53" s="6">
        <f t="shared" si="0"/>
        <v>111.0038</v>
      </c>
      <c r="G53" s="4">
        <v>99</v>
      </c>
      <c r="H53" s="5">
        <v>0.6566</v>
      </c>
      <c r="I53" s="6">
        <f t="shared" si="1"/>
        <v>65.0034</v>
      </c>
      <c r="J53" s="4">
        <v>81</v>
      </c>
      <c r="K53" s="5">
        <v>0.3951</v>
      </c>
      <c r="L53" s="6">
        <f t="shared" si="2"/>
        <v>32.0031</v>
      </c>
      <c r="M53" s="4">
        <v>39</v>
      </c>
      <c r="N53" s="5">
        <v>0.9487</v>
      </c>
      <c r="O53" s="6">
        <f t="shared" si="3"/>
        <v>36.9993</v>
      </c>
      <c r="P53" s="6">
        <f t="shared" si="4"/>
        <v>365</v>
      </c>
      <c r="Q53" s="6">
        <f t="shared" si="5"/>
        <v>245.0096</v>
      </c>
      <c r="R53" s="5">
        <f t="shared" si="6"/>
        <v>0.671259178082192</v>
      </c>
      <c r="S53" s="4">
        <v>765</v>
      </c>
      <c r="T53" s="4">
        <v>16</v>
      </c>
      <c r="U53" s="5">
        <v>0.0209</v>
      </c>
      <c r="V53" s="4">
        <v>0</v>
      </c>
      <c r="W53" s="5">
        <v>0</v>
      </c>
    </row>
    <row r="54" spans="1:23">
      <c r="A54" s="3">
        <v>79</v>
      </c>
      <c r="B54" s="4">
        <v>442082</v>
      </c>
      <c r="C54" s="4" t="s">
        <v>68</v>
      </c>
      <c r="D54" s="4">
        <v>260</v>
      </c>
      <c r="E54" s="5">
        <v>0.8269</v>
      </c>
      <c r="F54" s="6">
        <f t="shared" si="0"/>
        <v>214.994</v>
      </c>
      <c r="G54" s="4">
        <v>301</v>
      </c>
      <c r="H54" s="5">
        <v>0.6213</v>
      </c>
      <c r="I54" s="6">
        <f t="shared" si="1"/>
        <v>187.0113</v>
      </c>
      <c r="J54" s="4">
        <v>347</v>
      </c>
      <c r="K54" s="5">
        <v>0.4957</v>
      </c>
      <c r="L54" s="6">
        <f t="shared" si="2"/>
        <v>172.0079</v>
      </c>
      <c r="M54" s="4">
        <v>207</v>
      </c>
      <c r="N54" s="5">
        <v>0.8406</v>
      </c>
      <c r="O54" s="6">
        <f t="shared" si="3"/>
        <v>174.0042</v>
      </c>
      <c r="P54" s="6">
        <f t="shared" si="4"/>
        <v>1115</v>
      </c>
      <c r="Q54" s="6">
        <f t="shared" si="5"/>
        <v>748.0174</v>
      </c>
      <c r="R54" s="5">
        <f t="shared" si="6"/>
        <v>0.670867623318386</v>
      </c>
      <c r="S54" s="4">
        <v>2821</v>
      </c>
      <c r="T54" s="4">
        <v>70</v>
      </c>
      <c r="U54" s="5">
        <v>0.0248</v>
      </c>
      <c r="V54" s="4">
        <v>0</v>
      </c>
      <c r="W54" s="5">
        <v>0</v>
      </c>
    </row>
    <row r="55" spans="1:23">
      <c r="A55" s="3">
        <v>74</v>
      </c>
      <c r="B55" s="4">
        <v>442077</v>
      </c>
      <c r="C55" s="4" t="s">
        <v>69</v>
      </c>
      <c r="D55" s="4">
        <v>104</v>
      </c>
      <c r="E55" s="5">
        <v>0.7596</v>
      </c>
      <c r="F55" s="6">
        <f t="shared" si="0"/>
        <v>78.9984</v>
      </c>
      <c r="G55" s="4">
        <v>117</v>
      </c>
      <c r="H55" s="5">
        <v>0.5897</v>
      </c>
      <c r="I55" s="6">
        <f t="shared" si="1"/>
        <v>68.9949</v>
      </c>
      <c r="J55" s="4">
        <v>120</v>
      </c>
      <c r="K55" s="5">
        <v>0.525</v>
      </c>
      <c r="L55" s="6">
        <f t="shared" si="2"/>
        <v>63</v>
      </c>
      <c r="M55" s="4">
        <v>71</v>
      </c>
      <c r="N55" s="5">
        <v>0.9155</v>
      </c>
      <c r="O55" s="6">
        <f t="shared" si="3"/>
        <v>65.0005</v>
      </c>
      <c r="P55" s="6">
        <f t="shared" si="4"/>
        <v>412</v>
      </c>
      <c r="Q55" s="6">
        <f t="shared" si="5"/>
        <v>275.9938</v>
      </c>
      <c r="R55" s="5">
        <f t="shared" si="6"/>
        <v>0.66988786407767</v>
      </c>
      <c r="S55" s="4">
        <v>1130</v>
      </c>
      <c r="T55" s="4">
        <v>23</v>
      </c>
      <c r="U55" s="5">
        <v>0.0204</v>
      </c>
      <c r="V55" s="4">
        <v>0</v>
      </c>
      <c r="W55" s="5">
        <v>0</v>
      </c>
    </row>
    <row r="56" spans="1:23">
      <c r="A56" s="3">
        <v>61</v>
      </c>
      <c r="B56" s="4">
        <v>442063</v>
      </c>
      <c r="C56" s="4" t="s">
        <v>70</v>
      </c>
      <c r="D56" s="4">
        <v>41</v>
      </c>
      <c r="E56" s="5">
        <v>0.8293</v>
      </c>
      <c r="F56" s="6">
        <f t="shared" si="0"/>
        <v>34.0013</v>
      </c>
      <c r="G56" s="4">
        <v>47</v>
      </c>
      <c r="H56" s="5">
        <v>0.5532</v>
      </c>
      <c r="I56" s="6">
        <f t="shared" si="1"/>
        <v>26.0004</v>
      </c>
      <c r="J56" s="4">
        <v>63</v>
      </c>
      <c r="K56" s="5">
        <v>0.5556</v>
      </c>
      <c r="L56" s="6">
        <f t="shared" si="2"/>
        <v>35.0028</v>
      </c>
      <c r="M56" s="4">
        <v>24</v>
      </c>
      <c r="N56" s="5">
        <v>0.9167</v>
      </c>
      <c r="O56" s="6">
        <f t="shared" si="3"/>
        <v>22.0008</v>
      </c>
      <c r="P56" s="6">
        <f t="shared" si="4"/>
        <v>175</v>
      </c>
      <c r="Q56" s="6">
        <f t="shared" si="5"/>
        <v>117.0053</v>
      </c>
      <c r="R56" s="5">
        <f t="shared" si="6"/>
        <v>0.668601714285714</v>
      </c>
      <c r="S56" s="4">
        <v>747</v>
      </c>
      <c r="T56" s="4">
        <v>16</v>
      </c>
      <c r="U56" s="5">
        <v>0.0214</v>
      </c>
      <c r="V56" s="4">
        <v>0</v>
      </c>
      <c r="W56" s="5">
        <v>0</v>
      </c>
    </row>
    <row r="57" spans="1:23">
      <c r="A57" s="3">
        <v>89</v>
      </c>
      <c r="B57" s="4">
        <v>442092</v>
      </c>
      <c r="C57" s="4" t="s">
        <v>71</v>
      </c>
      <c r="D57" s="4">
        <v>73</v>
      </c>
      <c r="E57" s="5">
        <v>0.8082</v>
      </c>
      <c r="F57" s="6">
        <f t="shared" si="0"/>
        <v>58.9986</v>
      </c>
      <c r="G57" s="4">
        <v>61</v>
      </c>
      <c r="H57" s="5">
        <v>0.6066</v>
      </c>
      <c r="I57" s="6">
        <f t="shared" si="1"/>
        <v>37.0026</v>
      </c>
      <c r="J57" s="4">
        <v>67</v>
      </c>
      <c r="K57" s="5">
        <v>0.4478</v>
      </c>
      <c r="L57" s="6">
        <f t="shared" si="2"/>
        <v>30.0026</v>
      </c>
      <c r="M57" s="4">
        <v>37</v>
      </c>
      <c r="N57" s="5">
        <v>0.8919</v>
      </c>
      <c r="O57" s="6">
        <f t="shared" si="3"/>
        <v>33.0003</v>
      </c>
      <c r="P57" s="6">
        <f t="shared" si="4"/>
        <v>238</v>
      </c>
      <c r="Q57" s="6">
        <f t="shared" si="5"/>
        <v>159.0041</v>
      </c>
      <c r="R57" s="5">
        <f t="shared" si="6"/>
        <v>0.668084453781513</v>
      </c>
      <c r="S57" s="4">
        <v>404</v>
      </c>
      <c r="T57" s="4">
        <v>10</v>
      </c>
      <c r="U57" s="5">
        <v>0.0248</v>
      </c>
      <c r="V57" s="4">
        <v>0</v>
      </c>
      <c r="W57" s="5">
        <v>0</v>
      </c>
    </row>
    <row r="58" spans="1:23">
      <c r="A58" s="3">
        <v>67</v>
      </c>
      <c r="B58" s="4">
        <v>442070</v>
      </c>
      <c r="C58" s="4" t="s">
        <v>72</v>
      </c>
      <c r="D58" s="4">
        <v>75</v>
      </c>
      <c r="E58" s="5">
        <v>0.8133</v>
      </c>
      <c r="F58" s="6">
        <f t="shared" si="0"/>
        <v>60.9975</v>
      </c>
      <c r="G58" s="4">
        <v>124</v>
      </c>
      <c r="H58" s="5">
        <v>0.6855</v>
      </c>
      <c r="I58" s="6">
        <f t="shared" si="1"/>
        <v>85.002</v>
      </c>
      <c r="J58" s="4">
        <v>86</v>
      </c>
      <c r="K58" s="5">
        <v>0.4419</v>
      </c>
      <c r="L58" s="6">
        <f t="shared" si="2"/>
        <v>38.0034</v>
      </c>
      <c r="M58" s="4">
        <v>25</v>
      </c>
      <c r="N58" s="5">
        <v>0.92</v>
      </c>
      <c r="O58" s="6">
        <f t="shared" si="3"/>
        <v>23</v>
      </c>
      <c r="P58" s="6">
        <f t="shared" si="4"/>
        <v>310</v>
      </c>
      <c r="Q58" s="6">
        <f t="shared" si="5"/>
        <v>207.0029</v>
      </c>
      <c r="R58" s="5">
        <f t="shared" si="6"/>
        <v>0.667751290322581</v>
      </c>
      <c r="S58" s="4">
        <v>1189</v>
      </c>
      <c r="T58" s="4">
        <v>27</v>
      </c>
      <c r="U58" s="5">
        <v>0.0227</v>
      </c>
      <c r="V58" s="4">
        <v>0</v>
      </c>
      <c r="W58" s="5">
        <v>0</v>
      </c>
    </row>
    <row r="59" spans="1:23">
      <c r="A59" s="3">
        <v>93</v>
      </c>
      <c r="B59" s="4">
        <v>442096</v>
      </c>
      <c r="C59" s="4" t="s">
        <v>73</v>
      </c>
      <c r="D59" s="4">
        <v>98</v>
      </c>
      <c r="E59" s="5">
        <v>0.7755</v>
      </c>
      <c r="F59" s="6">
        <f t="shared" si="0"/>
        <v>75.999</v>
      </c>
      <c r="G59" s="4">
        <v>99</v>
      </c>
      <c r="H59" s="5">
        <v>0.5758</v>
      </c>
      <c r="I59" s="6">
        <f t="shared" si="1"/>
        <v>57.0042</v>
      </c>
      <c r="J59" s="4">
        <v>103</v>
      </c>
      <c r="K59" s="5">
        <v>0.5437</v>
      </c>
      <c r="L59" s="6">
        <f t="shared" si="2"/>
        <v>56.0011</v>
      </c>
      <c r="M59" s="4">
        <v>53</v>
      </c>
      <c r="N59" s="5">
        <v>0.8679</v>
      </c>
      <c r="O59" s="6">
        <f t="shared" si="3"/>
        <v>45.9987</v>
      </c>
      <c r="P59" s="6">
        <f t="shared" si="4"/>
        <v>353</v>
      </c>
      <c r="Q59" s="6">
        <f t="shared" si="5"/>
        <v>235.003</v>
      </c>
      <c r="R59" s="5">
        <f t="shared" si="6"/>
        <v>0.665730878186969</v>
      </c>
      <c r="S59" s="4">
        <v>219</v>
      </c>
      <c r="T59" s="4">
        <v>4</v>
      </c>
      <c r="U59" s="5">
        <v>0.0183</v>
      </c>
      <c r="V59" s="4">
        <v>0</v>
      </c>
      <c r="W59" s="5">
        <v>0</v>
      </c>
    </row>
    <row r="60" spans="1:23">
      <c r="A60" s="3">
        <v>11</v>
      </c>
      <c r="B60" s="4">
        <v>442011</v>
      </c>
      <c r="C60" s="4" t="s">
        <v>74</v>
      </c>
      <c r="D60" s="4">
        <v>95</v>
      </c>
      <c r="E60" s="5">
        <v>0.7474</v>
      </c>
      <c r="F60" s="6">
        <f t="shared" si="0"/>
        <v>71.003</v>
      </c>
      <c r="G60" s="4">
        <v>113</v>
      </c>
      <c r="H60" s="5">
        <v>0.6372</v>
      </c>
      <c r="I60" s="6">
        <f t="shared" si="1"/>
        <v>72.0036</v>
      </c>
      <c r="J60" s="4">
        <v>123</v>
      </c>
      <c r="K60" s="5">
        <v>0.5122</v>
      </c>
      <c r="L60" s="6">
        <f t="shared" si="2"/>
        <v>63.0006</v>
      </c>
      <c r="M60" s="4">
        <v>63</v>
      </c>
      <c r="N60" s="5">
        <v>0.873</v>
      </c>
      <c r="O60" s="6">
        <f t="shared" si="3"/>
        <v>54.999</v>
      </c>
      <c r="P60" s="6">
        <f t="shared" si="4"/>
        <v>394</v>
      </c>
      <c r="Q60" s="6">
        <f t="shared" si="5"/>
        <v>261.0062</v>
      </c>
      <c r="R60" s="5">
        <f t="shared" si="6"/>
        <v>0.662452284263959</v>
      </c>
      <c r="S60" s="4">
        <v>2493</v>
      </c>
      <c r="T60" s="4">
        <v>52</v>
      </c>
      <c r="U60" s="5">
        <v>0.0209</v>
      </c>
      <c r="V60" s="4">
        <v>0</v>
      </c>
      <c r="W60" s="5">
        <v>0</v>
      </c>
    </row>
    <row r="61" spans="1:23">
      <c r="A61" s="3">
        <v>91</v>
      </c>
      <c r="B61" s="4">
        <v>442094</v>
      </c>
      <c r="C61" s="4" t="s">
        <v>75</v>
      </c>
      <c r="D61" s="4">
        <v>319</v>
      </c>
      <c r="E61" s="5">
        <v>0.7743</v>
      </c>
      <c r="F61" s="6">
        <f t="shared" si="0"/>
        <v>247.0017</v>
      </c>
      <c r="G61" s="4">
        <v>216</v>
      </c>
      <c r="H61" s="5">
        <v>0.6204</v>
      </c>
      <c r="I61" s="6">
        <f t="shared" si="1"/>
        <v>134.0064</v>
      </c>
      <c r="J61" s="4">
        <v>288</v>
      </c>
      <c r="K61" s="5">
        <v>0.4688</v>
      </c>
      <c r="L61" s="6">
        <f t="shared" si="2"/>
        <v>135.0144</v>
      </c>
      <c r="M61" s="4">
        <v>136</v>
      </c>
      <c r="N61" s="5">
        <v>0.875</v>
      </c>
      <c r="O61" s="6">
        <f t="shared" si="3"/>
        <v>119</v>
      </c>
      <c r="P61" s="6">
        <f t="shared" si="4"/>
        <v>959</v>
      </c>
      <c r="Q61" s="6">
        <f t="shared" si="5"/>
        <v>635.0225</v>
      </c>
      <c r="R61" s="5">
        <f t="shared" si="6"/>
        <v>0.662171532846715</v>
      </c>
      <c r="S61" s="4">
        <v>754</v>
      </c>
      <c r="T61" s="4">
        <v>23</v>
      </c>
      <c r="U61" s="5">
        <v>0.0305</v>
      </c>
      <c r="V61" s="4">
        <v>0</v>
      </c>
      <c r="W61" s="5">
        <v>0</v>
      </c>
    </row>
    <row r="62" spans="1:23">
      <c r="A62" s="3">
        <v>25</v>
      </c>
      <c r="B62" s="4">
        <v>442025</v>
      </c>
      <c r="C62" s="4" t="s">
        <v>76</v>
      </c>
      <c r="D62" s="4">
        <v>38</v>
      </c>
      <c r="E62" s="5">
        <v>0.6579</v>
      </c>
      <c r="F62" s="6">
        <f t="shared" si="0"/>
        <v>25.0002</v>
      </c>
      <c r="G62" s="4">
        <v>34</v>
      </c>
      <c r="H62" s="5">
        <v>0.6765</v>
      </c>
      <c r="I62" s="6">
        <f t="shared" si="1"/>
        <v>23.001</v>
      </c>
      <c r="J62" s="4">
        <v>35</v>
      </c>
      <c r="K62" s="5">
        <v>0.6</v>
      </c>
      <c r="L62" s="6">
        <f t="shared" si="2"/>
        <v>21</v>
      </c>
      <c r="M62" s="4">
        <v>20</v>
      </c>
      <c r="N62" s="5">
        <v>0.75</v>
      </c>
      <c r="O62" s="6">
        <f t="shared" si="3"/>
        <v>15</v>
      </c>
      <c r="P62" s="6">
        <f t="shared" si="4"/>
        <v>127</v>
      </c>
      <c r="Q62" s="6">
        <f t="shared" si="5"/>
        <v>84.0012</v>
      </c>
      <c r="R62" s="5">
        <f t="shared" si="6"/>
        <v>0.661426771653543</v>
      </c>
      <c r="S62" s="4">
        <v>1031</v>
      </c>
      <c r="T62" s="4">
        <v>28</v>
      </c>
      <c r="U62" s="5">
        <v>0.0272</v>
      </c>
      <c r="V62" s="4">
        <v>0</v>
      </c>
      <c r="W62" s="5">
        <v>0</v>
      </c>
    </row>
    <row r="63" spans="1:23">
      <c r="A63" s="3">
        <v>68</v>
      </c>
      <c r="B63" s="4">
        <v>442071</v>
      </c>
      <c r="C63" s="4" t="s">
        <v>77</v>
      </c>
      <c r="D63" s="4">
        <v>112</v>
      </c>
      <c r="E63" s="5">
        <v>0.7946</v>
      </c>
      <c r="F63" s="6">
        <f t="shared" si="0"/>
        <v>88.9952</v>
      </c>
      <c r="G63" s="4">
        <v>114</v>
      </c>
      <c r="H63" s="5">
        <v>0.5877</v>
      </c>
      <c r="I63" s="6">
        <f t="shared" si="1"/>
        <v>66.9978</v>
      </c>
      <c r="J63" s="4">
        <v>94</v>
      </c>
      <c r="K63" s="5">
        <v>0.4681</v>
      </c>
      <c r="L63" s="6">
        <f t="shared" si="2"/>
        <v>44.0014</v>
      </c>
      <c r="M63" s="4">
        <v>40</v>
      </c>
      <c r="N63" s="5">
        <v>0.95</v>
      </c>
      <c r="O63" s="6">
        <f t="shared" si="3"/>
        <v>38</v>
      </c>
      <c r="P63" s="6">
        <f t="shared" si="4"/>
        <v>360</v>
      </c>
      <c r="Q63" s="6">
        <f t="shared" si="5"/>
        <v>237.9944</v>
      </c>
      <c r="R63" s="5">
        <f t="shared" si="6"/>
        <v>0.661095555555556</v>
      </c>
      <c r="S63" s="4">
        <v>811</v>
      </c>
      <c r="T63" s="4">
        <v>14</v>
      </c>
      <c r="U63" s="5">
        <v>0.0173</v>
      </c>
      <c r="V63" s="4">
        <v>0</v>
      </c>
      <c r="W63" s="5">
        <v>0</v>
      </c>
    </row>
    <row r="64" spans="1:23">
      <c r="A64" s="3">
        <v>33</v>
      </c>
      <c r="B64" s="4">
        <v>442034</v>
      </c>
      <c r="C64" s="4" t="s">
        <v>78</v>
      </c>
      <c r="D64" s="4">
        <v>12</v>
      </c>
      <c r="E64" s="5">
        <v>0.8333</v>
      </c>
      <c r="F64" s="6">
        <f t="shared" si="0"/>
        <v>9.9996</v>
      </c>
      <c r="G64" s="4">
        <v>20</v>
      </c>
      <c r="H64" s="5">
        <v>0.75</v>
      </c>
      <c r="I64" s="6">
        <f t="shared" si="1"/>
        <v>15</v>
      </c>
      <c r="J64" s="4">
        <v>19</v>
      </c>
      <c r="K64" s="5">
        <v>0.3158</v>
      </c>
      <c r="L64" s="6">
        <f t="shared" si="2"/>
        <v>6.0002</v>
      </c>
      <c r="M64" s="4">
        <v>8</v>
      </c>
      <c r="N64" s="5">
        <v>1</v>
      </c>
      <c r="O64" s="6">
        <f t="shared" si="3"/>
        <v>8</v>
      </c>
      <c r="P64" s="6">
        <f t="shared" si="4"/>
        <v>59</v>
      </c>
      <c r="Q64" s="6">
        <f t="shared" si="5"/>
        <v>38.9998</v>
      </c>
      <c r="R64" s="5">
        <f t="shared" si="6"/>
        <v>0.661013559322034</v>
      </c>
      <c r="S64" s="4">
        <v>379</v>
      </c>
      <c r="T64" s="4">
        <v>16</v>
      </c>
      <c r="U64" s="5">
        <v>0.0422</v>
      </c>
      <c r="V64" s="4">
        <v>0</v>
      </c>
      <c r="W64" s="5">
        <v>0</v>
      </c>
    </row>
    <row r="65" spans="1:23">
      <c r="A65" s="3">
        <v>53</v>
      </c>
      <c r="B65" s="4">
        <v>442055</v>
      </c>
      <c r="C65" s="4" t="s">
        <v>79</v>
      </c>
      <c r="D65" s="4">
        <v>245</v>
      </c>
      <c r="E65" s="5">
        <v>0.7551</v>
      </c>
      <c r="F65" s="6">
        <f t="shared" si="0"/>
        <v>184.9995</v>
      </c>
      <c r="G65" s="4">
        <v>289</v>
      </c>
      <c r="H65" s="5">
        <v>0.6436</v>
      </c>
      <c r="I65" s="6">
        <f t="shared" si="1"/>
        <v>186.0004</v>
      </c>
      <c r="J65" s="4">
        <v>336</v>
      </c>
      <c r="K65" s="5">
        <v>0.4702</v>
      </c>
      <c r="L65" s="6">
        <f t="shared" si="2"/>
        <v>157.9872</v>
      </c>
      <c r="M65" s="4">
        <v>166</v>
      </c>
      <c r="N65" s="5">
        <v>0.8735</v>
      </c>
      <c r="O65" s="6">
        <f t="shared" si="3"/>
        <v>145.001</v>
      </c>
      <c r="P65" s="6">
        <f t="shared" si="4"/>
        <v>1036</v>
      </c>
      <c r="Q65" s="6">
        <f t="shared" si="5"/>
        <v>673.9881</v>
      </c>
      <c r="R65" s="5">
        <f t="shared" si="6"/>
        <v>0.650567664092664</v>
      </c>
      <c r="S65" s="4">
        <v>6680</v>
      </c>
      <c r="T65" s="4">
        <v>166</v>
      </c>
      <c r="U65" s="5">
        <v>0.0249</v>
      </c>
      <c r="V65" s="4">
        <v>3</v>
      </c>
      <c r="W65" s="5">
        <v>0.0004</v>
      </c>
    </row>
    <row r="66" spans="1:23">
      <c r="A66" s="3">
        <v>94</v>
      </c>
      <c r="B66" s="4">
        <v>442097</v>
      </c>
      <c r="C66" s="4" t="s">
        <v>80</v>
      </c>
      <c r="D66" s="4">
        <v>186</v>
      </c>
      <c r="E66" s="5">
        <v>0.7903</v>
      </c>
      <c r="F66" s="6">
        <f t="shared" ref="F66:F99" si="7">D66*E66</f>
        <v>146.9958</v>
      </c>
      <c r="G66" s="4">
        <v>135</v>
      </c>
      <c r="H66" s="5">
        <v>0.5037</v>
      </c>
      <c r="I66" s="6">
        <f t="shared" ref="I66:I99" si="8">G66*H66</f>
        <v>67.9995</v>
      </c>
      <c r="J66" s="4">
        <v>96</v>
      </c>
      <c r="K66" s="5">
        <v>0.4479</v>
      </c>
      <c r="L66" s="6">
        <f t="shared" ref="L66:L99" si="9">J66*K66</f>
        <v>42.9984</v>
      </c>
      <c r="M66" s="4">
        <v>49</v>
      </c>
      <c r="N66" s="5">
        <v>0.9184</v>
      </c>
      <c r="O66" s="6">
        <f t="shared" ref="O66:O99" si="10">M66*N66</f>
        <v>45.0016</v>
      </c>
      <c r="P66" s="6">
        <f t="shared" ref="P66:P99" si="11">D66+G66+J66+M66</f>
        <v>466</v>
      </c>
      <c r="Q66" s="6">
        <f t="shared" ref="Q66:Q99" si="12">F66+I66+L66+O66</f>
        <v>302.9953</v>
      </c>
      <c r="R66" s="5">
        <f t="shared" ref="R66:R99" si="13">Q66/P66</f>
        <v>0.650204506437768</v>
      </c>
      <c r="S66" s="4">
        <v>88</v>
      </c>
      <c r="T66" s="4">
        <v>1</v>
      </c>
      <c r="U66" s="5">
        <v>0.0114</v>
      </c>
      <c r="V66" s="4">
        <v>0</v>
      </c>
      <c r="W66" s="5">
        <v>0</v>
      </c>
    </row>
    <row r="67" spans="1:23">
      <c r="A67" s="3">
        <v>81</v>
      </c>
      <c r="B67" s="4">
        <v>442084</v>
      </c>
      <c r="C67" s="4" t="s">
        <v>81</v>
      </c>
      <c r="D67" s="4">
        <v>251</v>
      </c>
      <c r="E67" s="5">
        <v>0.7928</v>
      </c>
      <c r="F67" s="6">
        <f t="shared" si="7"/>
        <v>198.9928</v>
      </c>
      <c r="G67" s="4">
        <v>308</v>
      </c>
      <c r="H67" s="5">
        <v>0.6006</v>
      </c>
      <c r="I67" s="6">
        <f t="shared" si="8"/>
        <v>184.9848</v>
      </c>
      <c r="J67" s="4">
        <v>308</v>
      </c>
      <c r="K67" s="5">
        <v>0.4708</v>
      </c>
      <c r="L67" s="6">
        <f t="shared" si="9"/>
        <v>145.0064</v>
      </c>
      <c r="M67" s="4">
        <v>145</v>
      </c>
      <c r="N67" s="5">
        <v>0.8897</v>
      </c>
      <c r="O67" s="6">
        <f t="shared" si="10"/>
        <v>129.0065</v>
      </c>
      <c r="P67" s="6">
        <f t="shared" si="11"/>
        <v>1012</v>
      </c>
      <c r="Q67" s="6">
        <f t="shared" si="12"/>
        <v>657.9905</v>
      </c>
      <c r="R67" s="5">
        <f t="shared" si="13"/>
        <v>0.650188241106719</v>
      </c>
      <c r="S67" s="4">
        <v>2353</v>
      </c>
      <c r="T67" s="4">
        <v>68</v>
      </c>
      <c r="U67" s="5">
        <v>0.0289</v>
      </c>
      <c r="V67" s="4">
        <v>1</v>
      </c>
      <c r="W67" s="5">
        <v>0.0004</v>
      </c>
    </row>
    <row r="68" spans="1:23">
      <c r="A68" s="3">
        <v>2</v>
      </c>
      <c r="B68" s="4">
        <v>442002</v>
      </c>
      <c r="C68" s="4" t="s">
        <v>82</v>
      </c>
      <c r="D68" s="4">
        <v>232</v>
      </c>
      <c r="E68" s="5">
        <v>0.7931</v>
      </c>
      <c r="F68" s="6">
        <f t="shared" si="7"/>
        <v>183.9992</v>
      </c>
      <c r="G68" s="4">
        <v>316</v>
      </c>
      <c r="H68" s="5">
        <v>0.5949</v>
      </c>
      <c r="I68" s="6">
        <f t="shared" si="8"/>
        <v>187.9884</v>
      </c>
      <c r="J68" s="4">
        <v>377</v>
      </c>
      <c r="K68" s="5">
        <v>0.4536</v>
      </c>
      <c r="L68" s="6">
        <f t="shared" si="9"/>
        <v>171.0072</v>
      </c>
      <c r="M68" s="4">
        <v>213</v>
      </c>
      <c r="N68" s="5">
        <v>0.9202</v>
      </c>
      <c r="O68" s="6">
        <f t="shared" si="10"/>
        <v>196.0026</v>
      </c>
      <c r="P68" s="6">
        <f t="shared" si="11"/>
        <v>1138</v>
      </c>
      <c r="Q68" s="6">
        <f t="shared" si="12"/>
        <v>738.9974</v>
      </c>
      <c r="R68" s="5">
        <f t="shared" si="13"/>
        <v>0.649382601054482</v>
      </c>
      <c r="S68" s="4">
        <v>8458</v>
      </c>
      <c r="T68" s="4">
        <v>222</v>
      </c>
      <c r="U68" s="5">
        <v>0.0262</v>
      </c>
      <c r="V68" s="4">
        <v>1</v>
      </c>
      <c r="W68" s="5">
        <v>0.0001</v>
      </c>
    </row>
    <row r="69" spans="1:23">
      <c r="A69" s="3">
        <v>41</v>
      </c>
      <c r="B69" s="4">
        <v>442042</v>
      </c>
      <c r="C69" s="4" t="s">
        <v>83</v>
      </c>
      <c r="D69" s="4">
        <v>103</v>
      </c>
      <c r="E69" s="5">
        <v>0.6893</v>
      </c>
      <c r="F69" s="6">
        <f t="shared" si="7"/>
        <v>70.9979</v>
      </c>
      <c r="G69" s="4">
        <v>119</v>
      </c>
      <c r="H69" s="5">
        <v>0.5714</v>
      </c>
      <c r="I69" s="6">
        <f t="shared" si="8"/>
        <v>67.9966</v>
      </c>
      <c r="J69" s="4">
        <v>83</v>
      </c>
      <c r="K69" s="5">
        <v>0.6024</v>
      </c>
      <c r="L69" s="6">
        <f t="shared" si="9"/>
        <v>49.9992</v>
      </c>
      <c r="M69" s="4">
        <v>36</v>
      </c>
      <c r="N69" s="5">
        <v>0.8889</v>
      </c>
      <c r="O69" s="6">
        <f t="shared" si="10"/>
        <v>32.0004</v>
      </c>
      <c r="P69" s="6">
        <f t="shared" si="11"/>
        <v>341</v>
      </c>
      <c r="Q69" s="6">
        <f t="shared" si="12"/>
        <v>220.9941</v>
      </c>
      <c r="R69" s="5">
        <f t="shared" si="13"/>
        <v>0.648076539589443</v>
      </c>
      <c r="S69" s="4">
        <v>2370</v>
      </c>
      <c r="T69" s="4">
        <v>59</v>
      </c>
      <c r="U69" s="5">
        <v>0.0249</v>
      </c>
      <c r="V69" s="4">
        <v>0</v>
      </c>
      <c r="W69" s="5">
        <v>0</v>
      </c>
    </row>
    <row r="70" spans="1:23">
      <c r="A70" s="3">
        <v>50</v>
      </c>
      <c r="B70" s="4">
        <v>442051</v>
      </c>
      <c r="C70" s="4" t="s">
        <v>84</v>
      </c>
      <c r="D70" s="4">
        <v>14</v>
      </c>
      <c r="E70" s="5">
        <v>0.8571</v>
      </c>
      <c r="F70" s="6">
        <f t="shared" si="7"/>
        <v>11.9994</v>
      </c>
      <c r="G70" s="4">
        <v>19</v>
      </c>
      <c r="H70" s="5">
        <v>0.5789</v>
      </c>
      <c r="I70" s="6">
        <f t="shared" si="8"/>
        <v>10.9991</v>
      </c>
      <c r="J70" s="4">
        <v>26</v>
      </c>
      <c r="K70" s="5">
        <v>0.4615</v>
      </c>
      <c r="L70" s="6">
        <f t="shared" si="9"/>
        <v>11.999</v>
      </c>
      <c r="M70" s="4">
        <v>12</v>
      </c>
      <c r="N70" s="5">
        <v>0.9167</v>
      </c>
      <c r="O70" s="6">
        <f t="shared" si="10"/>
        <v>11.0004</v>
      </c>
      <c r="P70" s="6">
        <f t="shared" si="11"/>
        <v>71</v>
      </c>
      <c r="Q70" s="6">
        <f t="shared" si="12"/>
        <v>45.9979</v>
      </c>
      <c r="R70" s="5">
        <f t="shared" si="13"/>
        <v>0.647857746478873</v>
      </c>
      <c r="S70" s="4">
        <v>616</v>
      </c>
      <c r="T70" s="4">
        <v>14</v>
      </c>
      <c r="U70" s="5">
        <v>0.0227</v>
      </c>
      <c r="V70" s="4">
        <v>0</v>
      </c>
      <c r="W70" s="5">
        <v>0</v>
      </c>
    </row>
    <row r="71" spans="1:23">
      <c r="A71" s="3">
        <v>39</v>
      </c>
      <c r="B71" s="4">
        <v>442040</v>
      </c>
      <c r="C71" s="4" t="s">
        <v>85</v>
      </c>
      <c r="D71" s="4">
        <v>58</v>
      </c>
      <c r="E71" s="5">
        <v>0.7586</v>
      </c>
      <c r="F71" s="6">
        <f t="shared" si="7"/>
        <v>43.9988</v>
      </c>
      <c r="G71" s="4">
        <v>59</v>
      </c>
      <c r="H71" s="5">
        <v>0.5932</v>
      </c>
      <c r="I71" s="6">
        <f t="shared" si="8"/>
        <v>34.9988</v>
      </c>
      <c r="J71" s="4">
        <v>43</v>
      </c>
      <c r="K71" s="5">
        <v>0.4419</v>
      </c>
      <c r="L71" s="6">
        <f t="shared" si="9"/>
        <v>19.0017</v>
      </c>
      <c r="M71" s="4">
        <v>32</v>
      </c>
      <c r="N71" s="5">
        <v>0.8125</v>
      </c>
      <c r="O71" s="6">
        <f t="shared" si="10"/>
        <v>26</v>
      </c>
      <c r="P71" s="6">
        <f t="shared" si="11"/>
        <v>192</v>
      </c>
      <c r="Q71" s="6">
        <f t="shared" si="12"/>
        <v>123.9993</v>
      </c>
      <c r="R71" s="5">
        <f t="shared" si="13"/>
        <v>0.6458296875</v>
      </c>
      <c r="S71" s="4">
        <v>1689</v>
      </c>
      <c r="T71" s="4">
        <v>30</v>
      </c>
      <c r="U71" s="5">
        <v>0.0178</v>
      </c>
      <c r="V71" s="4">
        <v>0</v>
      </c>
      <c r="W71" s="5">
        <v>0</v>
      </c>
    </row>
    <row r="72" spans="1:23">
      <c r="A72" s="3">
        <v>27</v>
      </c>
      <c r="B72" s="4">
        <v>442027</v>
      </c>
      <c r="C72" s="4" t="s">
        <v>86</v>
      </c>
      <c r="D72" s="4">
        <v>1813</v>
      </c>
      <c r="E72" s="5">
        <v>0.8031</v>
      </c>
      <c r="F72" s="6">
        <f t="shared" si="7"/>
        <v>1456.0203</v>
      </c>
      <c r="G72" s="4">
        <v>2097</v>
      </c>
      <c r="H72" s="5">
        <v>0.5436</v>
      </c>
      <c r="I72" s="6">
        <f t="shared" si="8"/>
        <v>1139.9292</v>
      </c>
      <c r="J72" s="4">
        <v>2036</v>
      </c>
      <c r="K72" s="5">
        <v>0.4632</v>
      </c>
      <c r="L72" s="6">
        <f t="shared" si="9"/>
        <v>943.0752</v>
      </c>
      <c r="M72" s="4">
        <v>1097</v>
      </c>
      <c r="N72" s="5">
        <v>0.9116</v>
      </c>
      <c r="O72" s="6">
        <f t="shared" si="10"/>
        <v>1000.0252</v>
      </c>
      <c r="P72" s="6">
        <f t="shared" si="11"/>
        <v>7043</v>
      </c>
      <c r="Q72" s="6">
        <f t="shared" si="12"/>
        <v>4539.0499</v>
      </c>
      <c r="R72" s="5">
        <f t="shared" si="13"/>
        <v>0.644476771262246</v>
      </c>
      <c r="S72" s="4">
        <v>35844</v>
      </c>
      <c r="T72" s="4">
        <v>796</v>
      </c>
      <c r="U72" s="5">
        <v>0.0222</v>
      </c>
      <c r="V72" s="4">
        <v>0</v>
      </c>
      <c r="W72" s="5">
        <v>0</v>
      </c>
    </row>
    <row r="73" spans="1:23">
      <c r="A73" s="3">
        <v>9</v>
      </c>
      <c r="B73" s="4">
        <v>442009</v>
      </c>
      <c r="C73" s="4" t="s">
        <v>87</v>
      </c>
      <c r="D73" s="4">
        <v>413</v>
      </c>
      <c r="E73" s="5">
        <v>0.7821</v>
      </c>
      <c r="F73" s="6">
        <f t="shared" si="7"/>
        <v>323.0073</v>
      </c>
      <c r="G73" s="4">
        <v>429</v>
      </c>
      <c r="H73" s="5">
        <v>0.5361</v>
      </c>
      <c r="I73" s="6">
        <f t="shared" si="8"/>
        <v>229.9869</v>
      </c>
      <c r="J73" s="4">
        <v>345</v>
      </c>
      <c r="K73" s="5">
        <v>0.4725</v>
      </c>
      <c r="L73" s="6">
        <f t="shared" si="9"/>
        <v>163.0125</v>
      </c>
      <c r="M73" s="4">
        <v>198</v>
      </c>
      <c r="N73" s="5">
        <v>0.8889</v>
      </c>
      <c r="O73" s="6">
        <f t="shared" si="10"/>
        <v>176.0022</v>
      </c>
      <c r="P73" s="6">
        <f t="shared" si="11"/>
        <v>1385</v>
      </c>
      <c r="Q73" s="6">
        <f t="shared" si="12"/>
        <v>892.0089</v>
      </c>
      <c r="R73" s="5">
        <f t="shared" si="13"/>
        <v>0.644049747292419</v>
      </c>
      <c r="S73" s="4">
        <v>9273</v>
      </c>
      <c r="T73" s="4">
        <v>212</v>
      </c>
      <c r="U73" s="5">
        <v>0.0229</v>
      </c>
      <c r="V73" s="4">
        <v>2</v>
      </c>
      <c r="W73" s="5">
        <v>0.0002</v>
      </c>
    </row>
    <row r="74" spans="1:23">
      <c r="A74" s="3">
        <v>72</v>
      </c>
      <c r="B74" s="4">
        <v>442075</v>
      </c>
      <c r="C74" s="4" t="s">
        <v>88</v>
      </c>
      <c r="D74" s="4">
        <v>116</v>
      </c>
      <c r="E74" s="5">
        <v>0.7759</v>
      </c>
      <c r="F74" s="6">
        <f t="shared" si="7"/>
        <v>90.0044</v>
      </c>
      <c r="G74" s="4">
        <v>132</v>
      </c>
      <c r="H74" s="5">
        <v>0.5833</v>
      </c>
      <c r="I74" s="6">
        <f t="shared" si="8"/>
        <v>76.9956</v>
      </c>
      <c r="J74" s="4">
        <v>83</v>
      </c>
      <c r="K74" s="5">
        <v>0.4096</v>
      </c>
      <c r="L74" s="6">
        <f t="shared" si="9"/>
        <v>33.9968</v>
      </c>
      <c r="M74" s="4">
        <v>52</v>
      </c>
      <c r="N74" s="5">
        <v>0.8654</v>
      </c>
      <c r="O74" s="6">
        <f t="shared" si="10"/>
        <v>45.0008</v>
      </c>
      <c r="P74" s="6">
        <f t="shared" si="11"/>
        <v>383</v>
      </c>
      <c r="Q74" s="6">
        <f t="shared" si="12"/>
        <v>245.9976</v>
      </c>
      <c r="R74" s="5">
        <f t="shared" si="13"/>
        <v>0.64229138381201</v>
      </c>
      <c r="S74" s="4">
        <v>934</v>
      </c>
      <c r="T74" s="4">
        <v>25</v>
      </c>
      <c r="U74" s="5">
        <v>0.0268</v>
      </c>
      <c r="V74" s="4">
        <v>0</v>
      </c>
      <c r="W74" s="5">
        <v>0</v>
      </c>
    </row>
    <row r="75" spans="1:23">
      <c r="A75" s="3">
        <v>51</v>
      </c>
      <c r="B75" s="4">
        <v>442052</v>
      </c>
      <c r="C75" s="4" t="s">
        <v>89</v>
      </c>
      <c r="D75" s="4">
        <v>301</v>
      </c>
      <c r="E75" s="5">
        <v>0.7874</v>
      </c>
      <c r="F75" s="6">
        <f t="shared" si="7"/>
        <v>237.0074</v>
      </c>
      <c r="G75" s="4">
        <v>380</v>
      </c>
      <c r="H75" s="5">
        <v>0.5368</v>
      </c>
      <c r="I75" s="6">
        <f t="shared" si="8"/>
        <v>203.984</v>
      </c>
      <c r="J75" s="4">
        <v>353</v>
      </c>
      <c r="K75" s="5">
        <v>0.4419</v>
      </c>
      <c r="L75" s="6">
        <f t="shared" si="9"/>
        <v>155.9907</v>
      </c>
      <c r="M75" s="4">
        <v>210</v>
      </c>
      <c r="N75" s="5">
        <v>0.9238</v>
      </c>
      <c r="O75" s="6">
        <f t="shared" si="10"/>
        <v>193.998</v>
      </c>
      <c r="P75" s="6">
        <f t="shared" si="11"/>
        <v>1244</v>
      </c>
      <c r="Q75" s="6">
        <f t="shared" si="12"/>
        <v>790.9801</v>
      </c>
      <c r="R75" s="5">
        <f t="shared" si="13"/>
        <v>0.635836093247588</v>
      </c>
      <c r="S75" s="4">
        <v>7864</v>
      </c>
      <c r="T75" s="4">
        <v>179</v>
      </c>
      <c r="U75" s="5">
        <v>0.0228</v>
      </c>
      <c r="V75" s="4">
        <v>1</v>
      </c>
      <c r="W75" s="5">
        <v>0.0001</v>
      </c>
    </row>
    <row r="76" spans="1:23">
      <c r="A76" s="3">
        <v>80</v>
      </c>
      <c r="B76" s="4">
        <v>442083</v>
      </c>
      <c r="C76" s="4" t="s">
        <v>90</v>
      </c>
      <c r="D76" s="4">
        <v>21</v>
      </c>
      <c r="E76" s="5">
        <v>0.9048</v>
      </c>
      <c r="F76" s="6">
        <f t="shared" si="7"/>
        <v>19.0008</v>
      </c>
      <c r="G76" s="4">
        <v>19</v>
      </c>
      <c r="H76" s="5">
        <v>0.5263</v>
      </c>
      <c r="I76" s="6">
        <f t="shared" si="8"/>
        <v>9.9997</v>
      </c>
      <c r="J76" s="4">
        <v>29</v>
      </c>
      <c r="K76" s="5">
        <v>0.3448</v>
      </c>
      <c r="L76" s="6">
        <f t="shared" si="9"/>
        <v>9.9992</v>
      </c>
      <c r="M76" s="4">
        <v>16</v>
      </c>
      <c r="N76" s="5">
        <v>0.9375</v>
      </c>
      <c r="O76" s="6">
        <f t="shared" si="10"/>
        <v>15</v>
      </c>
      <c r="P76" s="6">
        <f t="shared" si="11"/>
        <v>85</v>
      </c>
      <c r="Q76" s="6">
        <f t="shared" si="12"/>
        <v>53.9997</v>
      </c>
      <c r="R76" s="5">
        <f t="shared" si="13"/>
        <v>0.635290588235294</v>
      </c>
      <c r="S76" s="4">
        <v>305</v>
      </c>
      <c r="T76" s="4">
        <v>6</v>
      </c>
      <c r="U76" s="5">
        <v>0.0197</v>
      </c>
      <c r="V76" s="4">
        <v>0</v>
      </c>
      <c r="W76" s="5">
        <v>0</v>
      </c>
    </row>
    <row r="77" spans="1:23">
      <c r="A77" s="3">
        <v>59</v>
      </c>
      <c r="B77" s="4">
        <v>442061</v>
      </c>
      <c r="C77" s="4" t="s">
        <v>91</v>
      </c>
      <c r="D77" s="4">
        <v>93</v>
      </c>
      <c r="E77" s="5">
        <v>0.7849</v>
      </c>
      <c r="F77" s="6">
        <f t="shared" si="7"/>
        <v>72.9957</v>
      </c>
      <c r="G77" s="4">
        <v>135</v>
      </c>
      <c r="H77" s="5">
        <v>0.5407</v>
      </c>
      <c r="I77" s="6">
        <f t="shared" si="8"/>
        <v>72.9945</v>
      </c>
      <c r="J77" s="4">
        <v>210</v>
      </c>
      <c r="K77" s="5">
        <v>0.519</v>
      </c>
      <c r="L77" s="6">
        <f t="shared" si="9"/>
        <v>108.99</v>
      </c>
      <c r="M77" s="4">
        <v>103</v>
      </c>
      <c r="N77" s="5">
        <v>0.8447</v>
      </c>
      <c r="O77" s="6">
        <f t="shared" si="10"/>
        <v>87.0041</v>
      </c>
      <c r="P77" s="6">
        <f t="shared" si="11"/>
        <v>541</v>
      </c>
      <c r="Q77" s="6">
        <f t="shared" si="12"/>
        <v>341.9843</v>
      </c>
      <c r="R77" s="5">
        <f t="shared" si="13"/>
        <v>0.632133641404806</v>
      </c>
      <c r="S77" s="4">
        <v>2377</v>
      </c>
      <c r="T77" s="4">
        <v>55</v>
      </c>
      <c r="U77" s="5">
        <v>0.0231</v>
      </c>
      <c r="V77" s="4">
        <v>0</v>
      </c>
      <c r="W77" s="5">
        <v>0</v>
      </c>
    </row>
    <row r="78" spans="1:23">
      <c r="A78" s="3">
        <v>73</v>
      </c>
      <c r="B78" s="4">
        <v>442076</v>
      </c>
      <c r="C78" s="4" t="s">
        <v>92</v>
      </c>
      <c r="D78" s="4">
        <v>71</v>
      </c>
      <c r="E78" s="5">
        <v>0.7183</v>
      </c>
      <c r="F78" s="6">
        <f t="shared" si="7"/>
        <v>50.9993</v>
      </c>
      <c r="G78" s="4">
        <v>128</v>
      </c>
      <c r="H78" s="5">
        <v>0.5859</v>
      </c>
      <c r="I78" s="6">
        <f t="shared" si="8"/>
        <v>74.9952</v>
      </c>
      <c r="J78" s="4">
        <v>124</v>
      </c>
      <c r="K78" s="5">
        <v>0.5</v>
      </c>
      <c r="L78" s="6">
        <f t="shared" si="9"/>
        <v>62</v>
      </c>
      <c r="M78" s="4">
        <v>63</v>
      </c>
      <c r="N78" s="5">
        <v>0.8889</v>
      </c>
      <c r="O78" s="6">
        <f t="shared" si="10"/>
        <v>56.0007</v>
      </c>
      <c r="P78" s="6">
        <f t="shared" si="11"/>
        <v>386</v>
      </c>
      <c r="Q78" s="6">
        <f t="shared" si="12"/>
        <v>243.9952</v>
      </c>
      <c r="R78" s="5">
        <f t="shared" si="13"/>
        <v>0.632111917098446</v>
      </c>
      <c r="S78" s="4">
        <v>1271</v>
      </c>
      <c r="T78" s="4">
        <v>28</v>
      </c>
      <c r="U78" s="5">
        <v>0.022</v>
      </c>
      <c r="V78" s="4">
        <v>1</v>
      </c>
      <c r="W78" s="5">
        <v>0.0008</v>
      </c>
    </row>
    <row r="79" spans="1:23">
      <c r="A79" s="3">
        <v>88</v>
      </c>
      <c r="B79" s="4">
        <v>442091</v>
      </c>
      <c r="C79" s="4" t="s">
        <v>93</v>
      </c>
      <c r="D79" s="4">
        <v>40</v>
      </c>
      <c r="E79" s="5">
        <v>0.775</v>
      </c>
      <c r="F79" s="6">
        <f t="shared" si="7"/>
        <v>31</v>
      </c>
      <c r="G79" s="4">
        <v>48</v>
      </c>
      <c r="H79" s="5">
        <v>0.4792</v>
      </c>
      <c r="I79" s="6">
        <f t="shared" si="8"/>
        <v>23.0016</v>
      </c>
      <c r="J79" s="4">
        <v>33</v>
      </c>
      <c r="K79" s="5">
        <v>0.4848</v>
      </c>
      <c r="L79" s="6">
        <f t="shared" si="9"/>
        <v>15.9984</v>
      </c>
      <c r="M79" s="4">
        <v>22</v>
      </c>
      <c r="N79" s="5">
        <v>0.9091</v>
      </c>
      <c r="O79" s="6">
        <f t="shared" si="10"/>
        <v>20.0002</v>
      </c>
      <c r="P79" s="6">
        <f t="shared" si="11"/>
        <v>143</v>
      </c>
      <c r="Q79" s="6">
        <f t="shared" si="12"/>
        <v>90.0002</v>
      </c>
      <c r="R79" s="5">
        <f t="shared" si="13"/>
        <v>0.629372027972028</v>
      </c>
      <c r="S79" s="4">
        <v>241</v>
      </c>
      <c r="T79" s="4">
        <v>3</v>
      </c>
      <c r="U79" s="5">
        <v>0.0124</v>
      </c>
      <c r="V79" s="4">
        <v>0</v>
      </c>
      <c r="W79" s="5">
        <v>0</v>
      </c>
    </row>
    <row r="80" spans="1:23">
      <c r="A80" s="3">
        <v>42</v>
      </c>
      <c r="B80" s="4">
        <v>442043</v>
      </c>
      <c r="C80" s="4" t="s">
        <v>94</v>
      </c>
      <c r="D80" s="4">
        <v>2</v>
      </c>
      <c r="E80" s="5">
        <v>1</v>
      </c>
      <c r="F80" s="6">
        <f t="shared" si="7"/>
        <v>2</v>
      </c>
      <c r="G80" s="4">
        <v>31</v>
      </c>
      <c r="H80" s="5">
        <v>0.5484</v>
      </c>
      <c r="I80" s="6">
        <f t="shared" si="8"/>
        <v>17.0004</v>
      </c>
      <c r="J80" s="4">
        <v>61</v>
      </c>
      <c r="K80" s="5">
        <v>0.5082</v>
      </c>
      <c r="L80" s="6">
        <f t="shared" si="9"/>
        <v>31.0002</v>
      </c>
      <c r="M80" s="4">
        <v>35</v>
      </c>
      <c r="N80" s="5">
        <v>0.8857</v>
      </c>
      <c r="O80" s="6">
        <f t="shared" si="10"/>
        <v>30.9995</v>
      </c>
      <c r="P80" s="6">
        <f t="shared" si="11"/>
        <v>129</v>
      </c>
      <c r="Q80" s="6">
        <f t="shared" si="12"/>
        <v>81.0001</v>
      </c>
      <c r="R80" s="5">
        <f t="shared" si="13"/>
        <v>0.627907751937985</v>
      </c>
      <c r="S80" s="4">
        <v>1972</v>
      </c>
      <c r="T80" s="4">
        <v>45</v>
      </c>
      <c r="U80" s="5">
        <v>0.0228</v>
      </c>
      <c r="V80" s="4">
        <v>0</v>
      </c>
      <c r="W80" s="5">
        <v>0</v>
      </c>
    </row>
    <row r="81" spans="1:23">
      <c r="A81" s="3">
        <v>13</v>
      </c>
      <c r="B81" s="4">
        <v>442013</v>
      </c>
      <c r="C81" s="4" t="s">
        <v>95</v>
      </c>
      <c r="D81" s="4">
        <v>424</v>
      </c>
      <c r="E81" s="5">
        <v>0.7972</v>
      </c>
      <c r="F81" s="6">
        <f t="shared" si="7"/>
        <v>338.0128</v>
      </c>
      <c r="G81" s="4">
        <v>588</v>
      </c>
      <c r="H81" s="5">
        <v>0.5357</v>
      </c>
      <c r="I81" s="6">
        <f t="shared" si="8"/>
        <v>314.9916</v>
      </c>
      <c r="J81" s="4">
        <v>543</v>
      </c>
      <c r="K81" s="5">
        <v>0.4549</v>
      </c>
      <c r="L81" s="6">
        <f t="shared" si="9"/>
        <v>247.0107</v>
      </c>
      <c r="M81" s="4">
        <v>272</v>
      </c>
      <c r="N81" s="5">
        <v>0.9044</v>
      </c>
      <c r="O81" s="6">
        <f t="shared" si="10"/>
        <v>245.9968</v>
      </c>
      <c r="P81" s="6">
        <f t="shared" si="11"/>
        <v>1827</v>
      </c>
      <c r="Q81" s="6">
        <f t="shared" si="12"/>
        <v>1146.0119</v>
      </c>
      <c r="R81" s="5">
        <f t="shared" si="13"/>
        <v>0.627264313081554</v>
      </c>
      <c r="S81" s="4">
        <v>10020</v>
      </c>
      <c r="T81" s="4">
        <v>263</v>
      </c>
      <c r="U81" s="5">
        <v>0.0262</v>
      </c>
      <c r="V81" s="4">
        <v>1</v>
      </c>
      <c r="W81" s="5">
        <v>0.0001</v>
      </c>
    </row>
    <row r="82" spans="1:23">
      <c r="A82" s="3">
        <v>57</v>
      </c>
      <c r="B82" s="4">
        <v>442059</v>
      </c>
      <c r="C82" s="4" t="s">
        <v>96</v>
      </c>
      <c r="D82" s="4">
        <v>197</v>
      </c>
      <c r="E82" s="5">
        <v>0.8071</v>
      </c>
      <c r="F82" s="6">
        <f t="shared" si="7"/>
        <v>158.9987</v>
      </c>
      <c r="G82" s="4">
        <v>169</v>
      </c>
      <c r="H82" s="5">
        <v>0.4911</v>
      </c>
      <c r="I82" s="6">
        <f t="shared" si="8"/>
        <v>82.9959</v>
      </c>
      <c r="J82" s="4">
        <v>140</v>
      </c>
      <c r="K82" s="5">
        <v>0.3643</v>
      </c>
      <c r="L82" s="6">
        <f t="shared" si="9"/>
        <v>51.002</v>
      </c>
      <c r="M82" s="4">
        <v>92</v>
      </c>
      <c r="N82" s="5">
        <v>0.8913</v>
      </c>
      <c r="O82" s="6">
        <f t="shared" si="10"/>
        <v>81.9996</v>
      </c>
      <c r="P82" s="6">
        <f t="shared" si="11"/>
        <v>598</v>
      </c>
      <c r="Q82" s="6">
        <f t="shared" si="12"/>
        <v>374.9962</v>
      </c>
      <c r="R82" s="5">
        <f t="shared" si="13"/>
        <v>0.627083946488294</v>
      </c>
      <c r="S82" s="4">
        <v>4176</v>
      </c>
      <c r="T82" s="4">
        <v>82</v>
      </c>
      <c r="U82" s="5">
        <v>0.0196</v>
      </c>
      <c r="V82" s="4">
        <v>0</v>
      </c>
      <c r="W82" s="5">
        <v>0</v>
      </c>
    </row>
    <row r="83" spans="1:23">
      <c r="A83" s="3">
        <v>5</v>
      </c>
      <c r="B83" s="4">
        <v>442005</v>
      </c>
      <c r="C83" s="4" t="s">
        <v>97</v>
      </c>
      <c r="D83" s="4">
        <v>29</v>
      </c>
      <c r="E83" s="5">
        <v>0.7241</v>
      </c>
      <c r="F83" s="6">
        <f t="shared" si="7"/>
        <v>20.9989</v>
      </c>
      <c r="G83" s="4">
        <v>24</v>
      </c>
      <c r="H83" s="5">
        <v>0.6667</v>
      </c>
      <c r="I83" s="6">
        <f t="shared" si="8"/>
        <v>16.0008</v>
      </c>
      <c r="J83" s="4">
        <v>33</v>
      </c>
      <c r="K83" s="5">
        <v>0.3636</v>
      </c>
      <c r="L83" s="6">
        <f t="shared" si="9"/>
        <v>11.9988</v>
      </c>
      <c r="M83" s="4">
        <v>18</v>
      </c>
      <c r="N83" s="5">
        <v>0.8889</v>
      </c>
      <c r="O83" s="6">
        <f t="shared" si="10"/>
        <v>16.0002</v>
      </c>
      <c r="P83" s="6">
        <f t="shared" si="11"/>
        <v>104</v>
      </c>
      <c r="Q83" s="6">
        <f t="shared" si="12"/>
        <v>64.9987</v>
      </c>
      <c r="R83" s="5">
        <f t="shared" si="13"/>
        <v>0.6249875</v>
      </c>
      <c r="S83" s="4">
        <v>449</v>
      </c>
      <c r="T83" s="4">
        <v>10</v>
      </c>
      <c r="U83" s="5">
        <v>0.0223</v>
      </c>
      <c r="V83" s="4">
        <v>0</v>
      </c>
      <c r="W83" s="5">
        <v>0</v>
      </c>
    </row>
    <row r="84" spans="1:23">
      <c r="A84" s="3">
        <v>47</v>
      </c>
      <c r="B84" s="4">
        <v>442048</v>
      </c>
      <c r="C84" s="4" t="s">
        <v>98</v>
      </c>
      <c r="D84" s="4">
        <v>31</v>
      </c>
      <c r="E84" s="5">
        <v>0.7742</v>
      </c>
      <c r="F84" s="6">
        <f t="shared" si="7"/>
        <v>24.0002</v>
      </c>
      <c r="G84" s="4">
        <v>66</v>
      </c>
      <c r="H84" s="5">
        <v>0.6061</v>
      </c>
      <c r="I84" s="6">
        <f t="shared" si="8"/>
        <v>40.0026</v>
      </c>
      <c r="J84" s="4">
        <v>42</v>
      </c>
      <c r="K84" s="5">
        <v>0.4048</v>
      </c>
      <c r="L84" s="6">
        <f t="shared" si="9"/>
        <v>17.0016</v>
      </c>
      <c r="M84" s="4">
        <v>18</v>
      </c>
      <c r="N84" s="5">
        <v>0.8889</v>
      </c>
      <c r="O84" s="6">
        <f t="shared" si="10"/>
        <v>16.0002</v>
      </c>
      <c r="P84" s="6">
        <f t="shared" si="11"/>
        <v>157</v>
      </c>
      <c r="Q84" s="6">
        <f t="shared" si="12"/>
        <v>97.0046</v>
      </c>
      <c r="R84" s="5">
        <f t="shared" si="13"/>
        <v>0.617863694267516</v>
      </c>
      <c r="S84" s="4">
        <v>1152</v>
      </c>
      <c r="T84" s="4">
        <v>20</v>
      </c>
      <c r="U84" s="5">
        <v>0.0174</v>
      </c>
      <c r="V84" s="4">
        <v>0</v>
      </c>
      <c r="W84" s="5">
        <v>0</v>
      </c>
    </row>
    <row r="85" spans="1:23">
      <c r="A85" s="3">
        <v>75</v>
      </c>
      <c r="B85" s="4">
        <v>442078</v>
      </c>
      <c r="C85" s="4" t="s">
        <v>99</v>
      </c>
      <c r="D85" s="4">
        <v>78</v>
      </c>
      <c r="E85" s="5">
        <v>0.7949</v>
      </c>
      <c r="F85" s="6">
        <f t="shared" si="7"/>
        <v>62.0022</v>
      </c>
      <c r="G85" s="4">
        <v>149</v>
      </c>
      <c r="H85" s="5">
        <v>0.5436</v>
      </c>
      <c r="I85" s="6">
        <f t="shared" si="8"/>
        <v>80.9964</v>
      </c>
      <c r="J85" s="4">
        <v>143</v>
      </c>
      <c r="K85" s="5">
        <v>0.4685</v>
      </c>
      <c r="L85" s="6">
        <f t="shared" si="9"/>
        <v>66.9955</v>
      </c>
      <c r="M85" s="4">
        <v>54</v>
      </c>
      <c r="N85" s="5">
        <v>0.9259</v>
      </c>
      <c r="O85" s="6">
        <f t="shared" si="10"/>
        <v>49.9986</v>
      </c>
      <c r="P85" s="6">
        <f t="shared" si="11"/>
        <v>424</v>
      </c>
      <c r="Q85" s="6">
        <f t="shared" si="12"/>
        <v>259.9927</v>
      </c>
      <c r="R85" s="5">
        <f t="shared" si="13"/>
        <v>0.613190330188679</v>
      </c>
      <c r="S85" s="4">
        <v>1228</v>
      </c>
      <c r="T85" s="4">
        <v>31</v>
      </c>
      <c r="U85" s="5">
        <v>0.0252</v>
      </c>
      <c r="V85" s="4">
        <v>0</v>
      </c>
      <c r="W85" s="5">
        <v>0</v>
      </c>
    </row>
    <row r="86" spans="1:23">
      <c r="A86" s="3">
        <v>63</v>
      </c>
      <c r="B86" s="4">
        <v>442065</v>
      </c>
      <c r="C86" s="4" t="s">
        <v>100</v>
      </c>
      <c r="D86" s="4">
        <v>18</v>
      </c>
      <c r="E86" s="5">
        <v>0.6667</v>
      </c>
      <c r="F86" s="6">
        <f t="shared" si="7"/>
        <v>12.0006</v>
      </c>
      <c r="G86" s="4">
        <v>17</v>
      </c>
      <c r="H86" s="5">
        <v>0.5882</v>
      </c>
      <c r="I86" s="6">
        <f t="shared" si="8"/>
        <v>9.9994</v>
      </c>
      <c r="J86" s="4">
        <v>29</v>
      </c>
      <c r="K86" s="5">
        <v>0.4138</v>
      </c>
      <c r="L86" s="6">
        <f t="shared" si="9"/>
        <v>12.0002</v>
      </c>
      <c r="M86" s="4">
        <v>13</v>
      </c>
      <c r="N86" s="5">
        <v>1</v>
      </c>
      <c r="O86" s="6">
        <f t="shared" si="10"/>
        <v>13</v>
      </c>
      <c r="P86" s="6">
        <f t="shared" si="11"/>
        <v>77</v>
      </c>
      <c r="Q86" s="6">
        <f t="shared" si="12"/>
        <v>47.0002</v>
      </c>
      <c r="R86" s="5">
        <f t="shared" si="13"/>
        <v>0.610392207792208</v>
      </c>
      <c r="S86" s="4">
        <v>449</v>
      </c>
      <c r="T86" s="4">
        <v>13</v>
      </c>
      <c r="U86" s="5">
        <v>0.029</v>
      </c>
      <c r="V86" s="4">
        <v>0</v>
      </c>
      <c r="W86" s="5">
        <v>0</v>
      </c>
    </row>
    <row r="87" spans="1:23">
      <c r="A87" s="3">
        <v>7</v>
      </c>
      <c r="B87" s="4">
        <v>442007</v>
      </c>
      <c r="C87" s="4" t="s">
        <v>101</v>
      </c>
      <c r="D87" s="4">
        <v>36</v>
      </c>
      <c r="E87" s="5">
        <v>0.7778</v>
      </c>
      <c r="F87" s="6">
        <f t="shared" si="7"/>
        <v>28.0008</v>
      </c>
      <c r="G87" s="4">
        <v>50</v>
      </c>
      <c r="H87" s="5">
        <v>0.56</v>
      </c>
      <c r="I87" s="6">
        <f t="shared" si="8"/>
        <v>28</v>
      </c>
      <c r="J87" s="4">
        <v>62</v>
      </c>
      <c r="K87" s="5">
        <v>0.4355</v>
      </c>
      <c r="L87" s="6">
        <f t="shared" si="9"/>
        <v>27.001</v>
      </c>
      <c r="M87" s="4">
        <v>30</v>
      </c>
      <c r="N87" s="5">
        <v>0.8333</v>
      </c>
      <c r="O87" s="6">
        <f t="shared" si="10"/>
        <v>24.999</v>
      </c>
      <c r="P87" s="6">
        <f t="shared" si="11"/>
        <v>178</v>
      </c>
      <c r="Q87" s="6">
        <f t="shared" si="12"/>
        <v>108.0008</v>
      </c>
      <c r="R87" s="5">
        <f t="shared" si="13"/>
        <v>0.60674606741573</v>
      </c>
      <c r="S87" s="4">
        <v>1771</v>
      </c>
      <c r="T87" s="4">
        <v>43</v>
      </c>
      <c r="U87" s="5">
        <v>0.0243</v>
      </c>
      <c r="V87" s="4">
        <v>1</v>
      </c>
      <c r="W87" s="5">
        <v>0.0006</v>
      </c>
    </row>
    <row r="88" spans="1:23">
      <c r="A88" s="3">
        <v>19</v>
      </c>
      <c r="B88" s="4">
        <v>442019</v>
      </c>
      <c r="C88" s="4" t="s">
        <v>102</v>
      </c>
      <c r="D88" s="4">
        <v>17</v>
      </c>
      <c r="E88" s="5">
        <v>0.8824</v>
      </c>
      <c r="F88" s="6">
        <f t="shared" si="7"/>
        <v>15.0008</v>
      </c>
      <c r="G88" s="4">
        <v>33</v>
      </c>
      <c r="H88" s="5">
        <v>0.4545</v>
      </c>
      <c r="I88" s="6">
        <f t="shared" si="8"/>
        <v>14.9985</v>
      </c>
      <c r="J88" s="4">
        <v>40</v>
      </c>
      <c r="K88" s="5">
        <v>0.425</v>
      </c>
      <c r="L88" s="6">
        <f t="shared" si="9"/>
        <v>17</v>
      </c>
      <c r="M88" s="4">
        <v>20</v>
      </c>
      <c r="N88" s="5">
        <v>0.95</v>
      </c>
      <c r="O88" s="6">
        <f t="shared" si="10"/>
        <v>19</v>
      </c>
      <c r="P88" s="6">
        <f t="shared" si="11"/>
        <v>110</v>
      </c>
      <c r="Q88" s="6">
        <f t="shared" si="12"/>
        <v>65.9993</v>
      </c>
      <c r="R88" s="5">
        <f t="shared" si="13"/>
        <v>0.599993636363636</v>
      </c>
      <c r="S88" s="4">
        <v>930</v>
      </c>
      <c r="T88" s="4">
        <v>20</v>
      </c>
      <c r="U88" s="5">
        <v>0.0215</v>
      </c>
      <c r="V88" s="4">
        <v>0</v>
      </c>
      <c r="W88" s="5">
        <v>0</v>
      </c>
    </row>
    <row r="89" spans="1:23">
      <c r="A89" s="3">
        <v>65</v>
      </c>
      <c r="B89" s="4">
        <v>442067</v>
      </c>
      <c r="C89" s="4" t="s">
        <v>103</v>
      </c>
      <c r="D89" s="4">
        <v>100</v>
      </c>
      <c r="E89" s="5">
        <v>0.72</v>
      </c>
      <c r="F89" s="6">
        <f t="shared" si="7"/>
        <v>72</v>
      </c>
      <c r="G89" s="4">
        <v>118</v>
      </c>
      <c r="H89" s="5">
        <v>0.5</v>
      </c>
      <c r="I89" s="6">
        <f t="shared" si="8"/>
        <v>59</v>
      </c>
      <c r="J89" s="4">
        <v>108</v>
      </c>
      <c r="K89" s="5">
        <v>0.4444</v>
      </c>
      <c r="L89" s="6">
        <f t="shared" si="9"/>
        <v>47.9952</v>
      </c>
      <c r="M89" s="4">
        <v>57</v>
      </c>
      <c r="N89" s="5">
        <v>0.8772</v>
      </c>
      <c r="O89" s="6">
        <f t="shared" si="10"/>
        <v>50.0004</v>
      </c>
      <c r="P89" s="6">
        <f t="shared" si="11"/>
        <v>383</v>
      </c>
      <c r="Q89" s="6">
        <f t="shared" si="12"/>
        <v>228.9956</v>
      </c>
      <c r="R89" s="5">
        <f t="shared" si="13"/>
        <v>0.597899738903394</v>
      </c>
      <c r="S89" s="4">
        <v>1845</v>
      </c>
      <c r="T89" s="4">
        <v>46</v>
      </c>
      <c r="U89" s="5">
        <v>0.0249</v>
      </c>
      <c r="V89" s="4">
        <v>0</v>
      </c>
      <c r="W89" s="5">
        <v>0</v>
      </c>
    </row>
    <row r="90" spans="1:23">
      <c r="A90" s="3">
        <v>14</v>
      </c>
      <c r="B90" s="4">
        <v>442014</v>
      </c>
      <c r="C90" s="4" t="s">
        <v>104</v>
      </c>
      <c r="D90" s="4">
        <v>10</v>
      </c>
      <c r="E90" s="5">
        <v>1</v>
      </c>
      <c r="F90" s="6">
        <f t="shared" si="7"/>
        <v>10</v>
      </c>
      <c r="G90" s="4">
        <v>40</v>
      </c>
      <c r="H90" s="5">
        <v>0.6</v>
      </c>
      <c r="I90" s="6">
        <f t="shared" si="8"/>
        <v>24</v>
      </c>
      <c r="J90" s="4">
        <v>31</v>
      </c>
      <c r="K90" s="5">
        <v>0.3548</v>
      </c>
      <c r="L90" s="6">
        <f t="shared" si="9"/>
        <v>10.9988</v>
      </c>
      <c r="M90" s="4">
        <v>11</v>
      </c>
      <c r="N90" s="5">
        <v>0.9091</v>
      </c>
      <c r="O90" s="6">
        <f t="shared" si="10"/>
        <v>10.0001</v>
      </c>
      <c r="P90" s="6">
        <f t="shared" si="11"/>
        <v>92</v>
      </c>
      <c r="Q90" s="6">
        <f t="shared" si="12"/>
        <v>54.9989</v>
      </c>
      <c r="R90" s="5">
        <f t="shared" si="13"/>
        <v>0.597814130434783</v>
      </c>
      <c r="S90" s="4">
        <v>656</v>
      </c>
      <c r="T90" s="4">
        <v>10</v>
      </c>
      <c r="U90" s="5">
        <v>0.0152</v>
      </c>
      <c r="V90" s="4">
        <v>0</v>
      </c>
      <c r="W90" s="5">
        <v>0</v>
      </c>
    </row>
    <row r="91" spans="1:23">
      <c r="A91" s="3">
        <v>45</v>
      </c>
      <c r="B91" s="4">
        <v>442046</v>
      </c>
      <c r="C91" s="4" t="s">
        <v>105</v>
      </c>
      <c r="D91" s="4">
        <v>17</v>
      </c>
      <c r="E91" s="5">
        <v>0.7647</v>
      </c>
      <c r="F91" s="6">
        <f t="shared" si="7"/>
        <v>12.9999</v>
      </c>
      <c r="G91" s="4">
        <v>20</v>
      </c>
      <c r="H91" s="5">
        <v>0.6</v>
      </c>
      <c r="I91" s="6">
        <f t="shared" si="8"/>
        <v>12</v>
      </c>
      <c r="J91" s="4">
        <v>21</v>
      </c>
      <c r="K91" s="5">
        <v>0.4286</v>
      </c>
      <c r="L91" s="6">
        <f t="shared" si="9"/>
        <v>9.0006</v>
      </c>
      <c r="M91" s="4">
        <v>6</v>
      </c>
      <c r="N91" s="5">
        <v>0.6667</v>
      </c>
      <c r="O91" s="6">
        <f t="shared" si="10"/>
        <v>4.0002</v>
      </c>
      <c r="P91" s="6">
        <f t="shared" si="11"/>
        <v>64</v>
      </c>
      <c r="Q91" s="6">
        <f t="shared" si="12"/>
        <v>38.0007</v>
      </c>
      <c r="R91" s="5">
        <f t="shared" si="13"/>
        <v>0.5937609375</v>
      </c>
      <c r="S91" s="4">
        <v>623</v>
      </c>
      <c r="T91" s="4">
        <v>16</v>
      </c>
      <c r="U91" s="5">
        <v>0.0257</v>
      </c>
      <c r="V91" s="4">
        <v>0</v>
      </c>
      <c r="W91" s="5">
        <v>0</v>
      </c>
    </row>
    <row r="92" spans="1:23">
      <c r="A92" s="3">
        <v>64</v>
      </c>
      <c r="B92" s="4">
        <v>442066</v>
      </c>
      <c r="C92" s="4" t="s">
        <v>106</v>
      </c>
      <c r="D92" s="4">
        <v>47</v>
      </c>
      <c r="E92" s="5">
        <v>0.6809</v>
      </c>
      <c r="F92" s="6">
        <f t="shared" si="7"/>
        <v>32.0023</v>
      </c>
      <c r="G92" s="4">
        <v>71</v>
      </c>
      <c r="H92" s="5">
        <v>0.5352</v>
      </c>
      <c r="I92" s="6">
        <f t="shared" si="8"/>
        <v>37.9992</v>
      </c>
      <c r="J92" s="4">
        <v>91</v>
      </c>
      <c r="K92" s="5">
        <v>0.4505</v>
      </c>
      <c r="L92" s="6">
        <f t="shared" si="9"/>
        <v>40.9955</v>
      </c>
      <c r="M92" s="4">
        <v>54</v>
      </c>
      <c r="N92" s="5">
        <v>0.7778</v>
      </c>
      <c r="O92" s="6">
        <f t="shared" si="10"/>
        <v>42.0012</v>
      </c>
      <c r="P92" s="6">
        <f t="shared" si="11"/>
        <v>263</v>
      </c>
      <c r="Q92" s="6">
        <f t="shared" si="12"/>
        <v>152.9982</v>
      </c>
      <c r="R92" s="5">
        <f t="shared" si="13"/>
        <v>0.581742205323194</v>
      </c>
      <c r="S92" s="4">
        <v>976</v>
      </c>
      <c r="T92" s="4">
        <v>15</v>
      </c>
      <c r="U92" s="5">
        <v>0.0154</v>
      </c>
      <c r="V92" s="4">
        <v>0</v>
      </c>
      <c r="W92" s="5">
        <v>0</v>
      </c>
    </row>
    <row r="93" spans="1:23">
      <c r="A93" s="3">
        <v>62</v>
      </c>
      <c r="B93" s="4">
        <v>442064</v>
      </c>
      <c r="C93" s="4" t="s">
        <v>107</v>
      </c>
      <c r="D93" s="4">
        <v>48</v>
      </c>
      <c r="E93" s="5">
        <v>0.8333</v>
      </c>
      <c r="F93" s="6">
        <f t="shared" si="7"/>
        <v>39.9984</v>
      </c>
      <c r="G93" s="4">
        <v>80</v>
      </c>
      <c r="H93" s="5">
        <v>0.575</v>
      </c>
      <c r="I93" s="6">
        <f t="shared" si="8"/>
        <v>46</v>
      </c>
      <c r="J93" s="4">
        <v>115</v>
      </c>
      <c r="K93" s="5">
        <v>0.3391</v>
      </c>
      <c r="L93" s="6">
        <f t="shared" si="9"/>
        <v>38.9965</v>
      </c>
      <c r="M93" s="4">
        <v>40</v>
      </c>
      <c r="N93" s="5">
        <v>0.975</v>
      </c>
      <c r="O93" s="6">
        <f t="shared" si="10"/>
        <v>39</v>
      </c>
      <c r="P93" s="6">
        <f t="shared" si="11"/>
        <v>283</v>
      </c>
      <c r="Q93" s="6">
        <f t="shared" si="12"/>
        <v>163.9949</v>
      </c>
      <c r="R93" s="5">
        <f t="shared" si="13"/>
        <v>0.579487279151943</v>
      </c>
      <c r="S93" s="4">
        <v>2095</v>
      </c>
      <c r="T93" s="4">
        <v>62</v>
      </c>
      <c r="U93" s="5">
        <v>0.0296</v>
      </c>
      <c r="V93" s="4">
        <v>0</v>
      </c>
      <c r="W93" s="5">
        <v>0</v>
      </c>
    </row>
    <row r="94" spans="1:23">
      <c r="A94" s="3">
        <v>35</v>
      </c>
      <c r="B94" s="4">
        <v>442036</v>
      </c>
      <c r="C94" s="4" t="s">
        <v>108</v>
      </c>
      <c r="D94" s="4">
        <v>5</v>
      </c>
      <c r="E94" s="5">
        <v>0.8</v>
      </c>
      <c r="F94" s="6">
        <f t="shared" si="7"/>
        <v>4</v>
      </c>
      <c r="G94" s="4">
        <v>18</v>
      </c>
      <c r="H94" s="5">
        <v>0.5556</v>
      </c>
      <c r="I94" s="6">
        <f t="shared" si="8"/>
        <v>10.0008</v>
      </c>
      <c r="J94" s="4">
        <v>41</v>
      </c>
      <c r="K94" s="5">
        <v>0.3902</v>
      </c>
      <c r="L94" s="6">
        <f t="shared" si="9"/>
        <v>15.9982</v>
      </c>
      <c r="M94" s="4">
        <v>21</v>
      </c>
      <c r="N94" s="5">
        <v>0.8571</v>
      </c>
      <c r="O94" s="6">
        <f t="shared" si="10"/>
        <v>17.9991</v>
      </c>
      <c r="P94" s="6">
        <f t="shared" si="11"/>
        <v>85</v>
      </c>
      <c r="Q94" s="6">
        <f t="shared" si="12"/>
        <v>47.9981</v>
      </c>
      <c r="R94" s="5">
        <f t="shared" si="13"/>
        <v>0.564683529411765</v>
      </c>
      <c r="S94" s="4">
        <v>1153</v>
      </c>
      <c r="T94" s="4">
        <v>25</v>
      </c>
      <c r="U94" s="5">
        <v>0.0217</v>
      </c>
      <c r="V94" s="4">
        <v>0</v>
      </c>
      <c r="W94" s="5">
        <v>0</v>
      </c>
    </row>
    <row r="95" spans="1:23">
      <c r="A95" s="3">
        <v>90</v>
      </c>
      <c r="B95" s="4">
        <v>442093</v>
      </c>
      <c r="C95" s="4" t="s">
        <v>109</v>
      </c>
      <c r="D95" s="4">
        <v>2</v>
      </c>
      <c r="E95" s="5">
        <v>0.5</v>
      </c>
      <c r="F95" s="6">
        <f t="shared" si="7"/>
        <v>1</v>
      </c>
      <c r="G95" s="4">
        <v>16</v>
      </c>
      <c r="H95" s="5">
        <v>0.75</v>
      </c>
      <c r="I95" s="6">
        <f t="shared" si="8"/>
        <v>12</v>
      </c>
      <c r="J95" s="4">
        <v>36</v>
      </c>
      <c r="K95" s="5">
        <v>0.3056</v>
      </c>
      <c r="L95" s="6">
        <f t="shared" si="9"/>
        <v>11.0016</v>
      </c>
      <c r="M95" s="4">
        <v>18</v>
      </c>
      <c r="N95" s="5">
        <v>0.8889</v>
      </c>
      <c r="O95" s="6">
        <f t="shared" si="10"/>
        <v>16.0002</v>
      </c>
      <c r="P95" s="6">
        <f t="shared" si="11"/>
        <v>72</v>
      </c>
      <c r="Q95" s="6">
        <f t="shared" si="12"/>
        <v>40.0018</v>
      </c>
      <c r="R95" s="5">
        <f t="shared" si="13"/>
        <v>0.555580555555556</v>
      </c>
      <c r="S95" s="4">
        <v>129</v>
      </c>
      <c r="T95" s="4">
        <v>4</v>
      </c>
      <c r="U95" s="5">
        <v>0.031</v>
      </c>
      <c r="V95" s="4">
        <v>0</v>
      </c>
      <c r="W95" s="5">
        <v>0</v>
      </c>
    </row>
    <row r="96" spans="1:23">
      <c r="A96" s="3">
        <v>4</v>
      </c>
      <c r="B96" s="4">
        <v>442004</v>
      </c>
      <c r="C96" s="4" t="s">
        <v>110</v>
      </c>
      <c r="D96" s="4">
        <v>65</v>
      </c>
      <c r="E96" s="5">
        <v>0.7846</v>
      </c>
      <c r="F96" s="6">
        <f t="shared" si="7"/>
        <v>50.999</v>
      </c>
      <c r="G96" s="4">
        <v>192</v>
      </c>
      <c r="H96" s="5">
        <v>0.3854</v>
      </c>
      <c r="I96" s="6">
        <f t="shared" si="8"/>
        <v>73.9968</v>
      </c>
      <c r="J96" s="4">
        <v>154</v>
      </c>
      <c r="K96" s="5">
        <v>0.4221</v>
      </c>
      <c r="L96" s="6">
        <f t="shared" si="9"/>
        <v>65.0034</v>
      </c>
      <c r="M96" s="4">
        <v>67</v>
      </c>
      <c r="N96" s="5">
        <v>0.9701</v>
      </c>
      <c r="O96" s="6">
        <f t="shared" si="10"/>
        <v>64.9967</v>
      </c>
      <c r="P96" s="6">
        <f t="shared" si="11"/>
        <v>478</v>
      </c>
      <c r="Q96" s="6">
        <f t="shared" si="12"/>
        <v>254.9959</v>
      </c>
      <c r="R96" s="5">
        <f t="shared" si="13"/>
        <v>0.533464225941423</v>
      </c>
      <c r="S96" s="4">
        <v>4352</v>
      </c>
      <c r="T96" s="4">
        <v>113</v>
      </c>
      <c r="U96" s="5">
        <v>0.026</v>
      </c>
      <c r="V96" s="4">
        <v>1</v>
      </c>
      <c r="W96" s="5">
        <v>0.0002</v>
      </c>
    </row>
    <row r="97" spans="1:23">
      <c r="A97" s="3">
        <v>48</v>
      </c>
      <c r="B97" s="4">
        <v>442049</v>
      </c>
      <c r="C97" s="4" t="s">
        <v>111</v>
      </c>
      <c r="D97" s="4">
        <v>30</v>
      </c>
      <c r="E97" s="5">
        <v>0.7667</v>
      </c>
      <c r="F97" s="6">
        <f t="shared" si="7"/>
        <v>23.001</v>
      </c>
      <c r="G97" s="4">
        <v>45</v>
      </c>
      <c r="H97" s="5">
        <v>0.4444</v>
      </c>
      <c r="I97" s="6">
        <f t="shared" si="8"/>
        <v>19.998</v>
      </c>
      <c r="J97" s="4">
        <v>47</v>
      </c>
      <c r="K97" s="5">
        <v>0.234</v>
      </c>
      <c r="L97" s="6">
        <f t="shared" si="9"/>
        <v>10.998</v>
      </c>
      <c r="M97" s="4">
        <v>17</v>
      </c>
      <c r="N97" s="5">
        <v>0.9412</v>
      </c>
      <c r="O97" s="6">
        <f t="shared" si="10"/>
        <v>16.0004</v>
      </c>
      <c r="P97" s="6">
        <f t="shared" si="11"/>
        <v>139</v>
      </c>
      <c r="Q97" s="6">
        <f t="shared" si="12"/>
        <v>69.9974</v>
      </c>
      <c r="R97" s="5">
        <f t="shared" si="13"/>
        <v>0.503578417266187</v>
      </c>
      <c r="S97" s="4">
        <v>1698</v>
      </c>
      <c r="T97" s="4">
        <v>35</v>
      </c>
      <c r="U97" s="5">
        <v>0.0206</v>
      </c>
      <c r="V97" s="4">
        <v>0</v>
      </c>
      <c r="W97" s="5">
        <v>0</v>
      </c>
    </row>
    <row r="98" spans="1:23">
      <c r="A98" s="3">
        <v>20</v>
      </c>
      <c r="B98" s="4">
        <v>442020</v>
      </c>
      <c r="C98" s="4" t="s">
        <v>112</v>
      </c>
      <c r="D98" s="4">
        <v>2</v>
      </c>
      <c r="E98" s="5">
        <v>0</v>
      </c>
      <c r="F98" s="6">
        <f t="shared" si="7"/>
        <v>0</v>
      </c>
      <c r="G98" s="4">
        <v>12</v>
      </c>
      <c r="H98" s="5">
        <v>0.5833</v>
      </c>
      <c r="I98" s="6">
        <f t="shared" si="8"/>
        <v>6.9996</v>
      </c>
      <c r="J98" s="4">
        <v>22</v>
      </c>
      <c r="K98" s="5">
        <v>0.3636</v>
      </c>
      <c r="L98" s="6">
        <f t="shared" si="9"/>
        <v>7.9992</v>
      </c>
      <c r="M98" s="4">
        <v>11</v>
      </c>
      <c r="N98" s="5">
        <v>0.7273</v>
      </c>
      <c r="O98" s="6">
        <f t="shared" si="10"/>
        <v>8.0003</v>
      </c>
      <c r="P98" s="6">
        <f t="shared" si="11"/>
        <v>47</v>
      </c>
      <c r="Q98" s="6">
        <f t="shared" si="12"/>
        <v>22.9991</v>
      </c>
      <c r="R98" s="5">
        <f t="shared" si="13"/>
        <v>0.489342553191489</v>
      </c>
      <c r="S98" s="4">
        <v>871</v>
      </c>
      <c r="T98" s="4">
        <v>29</v>
      </c>
      <c r="U98" s="5">
        <v>0.0333</v>
      </c>
      <c r="V98" s="4">
        <v>0</v>
      </c>
      <c r="W98" s="5">
        <v>0</v>
      </c>
    </row>
    <row r="99" spans="1:23">
      <c r="A99" s="3">
        <v>60</v>
      </c>
      <c r="B99" s="4">
        <v>442062</v>
      </c>
      <c r="C99" s="4" t="s">
        <v>113</v>
      </c>
      <c r="D99" s="4">
        <v>3</v>
      </c>
      <c r="E99" s="5">
        <v>0.6667</v>
      </c>
      <c r="F99" s="6">
        <f t="shared" si="7"/>
        <v>2.0001</v>
      </c>
      <c r="G99" s="4">
        <v>12</v>
      </c>
      <c r="H99" s="5">
        <v>0.4167</v>
      </c>
      <c r="I99" s="6">
        <f t="shared" si="8"/>
        <v>5.0004</v>
      </c>
      <c r="J99" s="4">
        <v>17</v>
      </c>
      <c r="K99" s="5">
        <v>0.2941</v>
      </c>
      <c r="L99" s="6">
        <f t="shared" si="9"/>
        <v>4.9997</v>
      </c>
      <c r="M99" s="4">
        <v>6</v>
      </c>
      <c r="N99" s="5">
        <v>1</v>
      </c>
      <c r="O99" s="6">
        <f t="shared" si="10"/>
        <v>6</v>
      </c>
      <c r="P99" s="6">
        <f t="shared" si="11"/>
        <v>38</v>
      </c>
      <c r="Q99" s="6">
        <f t="shared" si="12"/>
        <v>18.0002</v>
      </c>
      <c r="R99" s="5">
        <f t="shared" si="13"/>
        <v>0.47368947368421</v>
      </c>
      <c r="S99" s="4">
        <v>518</v>
      </c>
      <c r="T99" s="4">
        <v>15</v>
      </c>
      <c r="U99" s="5">
        <v>0.029</v>
      </c>
      <c r="V99" s="4">
        <v>1</v>
      </c>
      <c r="W99" s="5">
        <v>0.0019</v>
      </c>
    </row>
  </sheetData>
  <sortState ref="A2:AD99">
    <sortCondition ref="R2:R99" descending="1"/>
  </sortState>
  <mergeCells count="1">
    <mergeCell ref="A1:A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mok</cp:lastModifiedBy>
  <dcterms:created xsi:type="dcterms:W3CDTF">2006-09-13T11:21:00Z</dcterms:created>
  <dcterms:modified xsi:type="dcterms:W3CDTF">2024-07-26T07:58:42Z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84605307502F47A1882CB4E3B909824E_12</vt:lpwstr>
  </property>
  <property fmtid="{D5CDD505-2E9C-101B-9397-08002B2CF9AE}" pid="3" name="KSOProductBuildVer">
    <vt:lpwstr>2052-12.1.0.16729</vt:lpwstr>
  </property>
</Properties>
</file>