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firstSheet="2" activeTab="2"/>
  </bookViews>
  <sheets>
    <sheet name="打印的明细表" sheetId="13" state="hidden" r:id="rId1"/>
    <sheet name="明细表" sheetId="7" state="hidden" r:id="rId2"/>
    <sheet name="明细表 " sheetId="12" r:id="rId3"/>
  </sheets>
  <definedNames>
    <definedName name="_xlnm.Print_Area" localSheetId="2">'明细表 '!$A$1:$H$22</definedName>
  </definedNames>
  <calcPr calcId="144525"/>
</workbook>
</file>

<file path=xl/sharedStrings.xml><?xml version="1.0" encoding="utf-8"?>
<sst xmlns="http://schemas.openxmlformats.org/spreadsheetml/2006/main" count="337" uniqueCount="71">
  <si>
    <t>【附表】：</t>
  </si>
  <si>
    <t>涉案物品一批的市场价格
评估明细表</t>
  </si>
  <si>
    <t>金额单位：人民币元</t>
  </si>
  <si>
    <t>序号</t>
  </si>
  <si>
    <t>名称</t>
  </si>
  <si>
    <t>规格型号</t>
  </si>
  <si>
    <t>产地</t>
  </si>
  <si>
    <t>单位</t>
  </si>
  <si>
    <t>数量</t>
  </si>
  <si>
    <t>评估单价</t>
  </si>
  <si>
    <t>评估金额</t>
  </si>
  <si>
    <t>帕尔玛之水蓝色地中海古龙水</t>
  </si>
  <si>
    <t>30ml</t>
  </si>
  <si>
    <t>意大利</t>
  </si>
  <si>
    <t>支</t>
  </si>
  <si>
    <t>芝宝防风打火机</t>
  </si>
  <si>
    <t>—</t>
  </si>
  <si>
    <t>美国</t>
  </si>
  <si>
    <t>个</t>
  </si>
  <si>
    <t>雅诗兰黛眼霜新春纪念版</t>
  </si>
  <si>
    <t>15ml×2</t>
  </si>
  <si>
    <t>英国</t>
  </si>
  <si>
    <t>盒</t>
  </si>
  <si>
    <t>赫莲娜黑绷带面霜</t>
  </si>
  <si>
    <t>100ml</t>
  </si>
  <si>
    <t>法国</t>
  </si>
  <si>
    <t>赫莲娜绿宝瓶眼霜</t>
  </si>
  <si>
    <t>15ml</t>
  </si>
  <si>
    <t>燕窝（燕盏）
Espe.A</t>
  </si>
  <si>
    <t>kg</t>
  </si>
  <si>
    <t>燕窝（燕碎）
JO</t>
  </si>
  <si>
    <t>燕窝（燕碎）
JOK</t>
  </si>
  <si>
    <t>燕窝（燕碎）
SKA</t>
  </si>
  <si>
    <t>燕窝（燕盏）
SP1/LK</t>
  </si>
  <si>
    <t>燕窝（燕盏）OV/LK</t>
  </si>
  <si>
    <t>燕窝（燕盏）
△/LK</t>
  </si>
  <si>
    <t>燕窝（燕条）
涂军</t>
  </si>
  <si>
    <t>燕窝（燕盏）
ABL</t>
  </si>
  <si>
    <t>燕窝（燕盏）
绿色△</t>
  </si>
  <si>
    <t>燕窝（燕盏）
ABL（小）</t>
  </si>
  <si>
    <t>燕窝（燕盏）
AB白</t>
  </si>
  <si>
    <t>燕窝（燕盏）
AB白重毛</t>
  </si>
  <si>
    <t>燕窝（燕条）
小白条（L）</t>
  </si>
  <si>
    <t>燕窝（燕条）
断片（L）</t>
  </si>
  <si>
    <t>燕窝（燕条）
断头</t>
  </si>
  <si>
    <t>燕窝（燕条）
头</t>
  </si>
  <si>
    <t>燕窝（燕盏）
△1</t>
  </si>
  <si>
    <t>燕窝（燕盏）
OV/LK</t>
  </si>
  <si>
    <t>燕窝（燕盏）
SP2</t>
  </si>
  <si>
    <t>燕窝（燕盏）
SP/LK</t>
  </si>
  <si>
    <t>合计</t>
  </si>
  <si>
    <t>燕窝（燕盏）Espe.A</t>
  </si>
  <si>
    <t>燕窝（燕盏）
SP2/LK</t>
  </si>
  <si>
    <t>Penfolds BIN 28 KALIMNA
SHIRAZ 2018/奔富BIN 28 卡
琳娜设拉子红葡萄酒2018</t>
  </si>
  <si>
    <t>14.5%vol，
750mL/瓶</t>
  </si>
  <si>
    <t>澳大
利亚</t>
  </si>
  <si>
    <t>瓶</t>
  </si>
  <si>
    <t>Penfolds BIN 128
COONAWARRA SHIRAZ 2019/奔
富BIN 128 库纳瓦拉设拉子红
葡萄酒2019</t>
  </si>
  <si>
    <t>Penfolds BIN 8 SHIRAZ
CABERNET 2020/奔富BIN 8
设拉子赤霞珠红葡萄酒2020</t>
  </si>
  <si>
    <t>Penfolds BIN 8 SHIRAZ
CABERNET 2019/奔富BIN 8
设拉子赤霞珠红葡萄酒2019</t>
  </si>
  <si>
    <t xml:space="preserve">Penfolds BIN 2 SHIRAZ
MATARO 2019/奔富BIN2 设
拉子玛塔罗红葡萄酒2019  </t>
  </si>
  <si>
    <t>Penfolds BIN138 SHIRAZ
GRENACHE MATARO 2019/奔富
BIN 138 设拉子歌海娜玛塔罗
红葡萄酒2019</t>
  </si>
  <si>
    <t>Penfolds BIN 407 CABERNET
SAUVIGNON 2021/奔富BIN
407 赤霞珠红葡萄酒2021</t>
  </si>
  <si>
    <t>Penfolds KOONUNGA HILL
SHIRAZ CABERNET 2019/奔富
蔻兰山设拉子赤霞珠红葡萄
酒2019</t>
  </si>
  <si>
    <t>Penfolds MAX'S SHIRAZ
CABERNET 2019/奔富麦克斯
设拉子赤霞珠红葡萄酒2019</t>
  </si>
  <si>
    <t>Penfolds MAX'S SHIRAZ
CABERNET 2019 2020/奔富麦
克斯设拉子赤霞珠红葡萄酒
2019 2020</t>
  </si>
  <si>
    <t>Penfolds MAX'S CABERNET
SAUVIGNON 2019 2020/奔富麦
克斯赤霞珠红葡萄酒2019
2020</t>
  </si>
  <si>
    <t>Penfolds MAX'S SHIRAZ
2019/奔富麦克斯设拉子红葡
萄酒2019</t>
  </si>
  <si>
    <t>Penfolds BIN 389 CABERNET
SHIRAZ 2021/奔富BIN 389
赤霞珠设拉子红葡萄酒2021</t>
  </si>
  <si>
    <t>Penfolds BIN 128
COONAWARRA SHIRAZ 2021/奔
富BIN 128 库纳瓦拉设拉子红
葡萄酒2021</t>
  </si>
  <si>
    <t>合计（四舍五入至元位）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</si>
</sst>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20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O25" sqref="O25"/>
    </sheetView>
  </sheetViews>
  <sheetFormatPr defaultColWidth="9" defaultRowHeight="13.5" outlineLevelCol="7"/>
  <cols>
    <col min="1" max="1" width="4" customWidth="1"/>
    <col min="2" max="2" width="19.1666666666667" style="3" customWidth="1"/>
    <col min="3" max="3" width="9.125" customWidth="1"/>
    <col min="4" max="4" width="7.875" customWidth="1"/>
    <col min="5" max="5" width="6.25" style="4" customWidth="1"/>
    <col min="6" max="6" width="7" customWidth="1"/>
    <col min="7" max="7" width="9.375" customWidth="1"/>
    <col min="8" max="8" width="12.125" customWidth="1"/>
  </cols>
  <sheetData>
    <row r="1" ht="22" customHeight="1" spans="1:8">
      <c r="A1" s="5" t="s">
        <v>0</v>
      </c>
      <c r="B1" s="6"/>
      <c r="C1" s="7"/>
      <c r="D1" s="7"/>
      <c r="E1" s="8"/>
      <c r="F1" s="7"/>
      <c r="G1" s="7"/>
      <c r="H1" s="7"/>
    </row>
    <row r="2" ht="58" customHeight="1" spans="1:8">
      <c r="A2" s="9" t="s">
        <v>1</v>
      </c>
      <c r="B2" s="10"/>
      <c r="C2" s="10"/>
      <c r="D2" s="10"/>
      <c r="E2" s="11"/>
      <c r="F2" s="10"/>
      <c r="G2" s="10"/>
      <c r="H2" s="10"/>
    </row>
    <row r="3" ht="23" customHeight="1" spans="1:8">
      <c r="A3" s="12" t="s">
        <v>2</v>
      </c>
      <c r="B3" s="13"/>
      <c r="C3" s="12"/>
      <c r="D3" s="12"/>
      <c r="E3" s="14"/>
      <c r="F3" s="12"/>
      <c r="G3" s="12"/>
      <c r="H3" s="12"/>
    </row>
    <row r="4" ht="26" customHeight="1" spans="1:8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</row>
    <row r="5" ht="33" customHeight="1" spans="1:8">
      <c r="A5" s="26">
        <v>1</v>
      </c>
      <c r="B5" s="27" t="s">
        <v>11</v>
      </c>
      <c r="C5" s="28" t="s">
        <v>12</v>
      </c>
      <c r="D5" s="28" t="s">
        <v>13</v>
      </c>
      <c r="E5" s="26" t="s">
        <v>14</v>
      </c>
      <c r="F5" s="29">
        <v>11</v>
      </c>
      <c r="G5" s="30">
        <v>225</v>
      </c>
      <c r="H5" s="30">
        <f t="shared" ref="H5:H33" si="0">F5*G5</f>
        <v>2475</v>
      </c>
    </row>
    <row r="6" customFormat="1" ht="33" customHeight="1" spans="1:8">
      <c r="A6" s="26">
        <v>2</v>
      </c>
      <c r="B6" s="27" t="s">
        <v>15</v>
      </c>
      <c r="C6" s="28" t="s">
        <v>16</v>
      </c>
      <c r="D6" s="28" t="s">
        <v>17</v>
      </c>
      <c r="E6" s="26" t="s">
        <v>18</v>
      </c>
      <c r="F6" s="29">
        <v>5</v>
      </c>
      <c r="G6" s="30">
        <v>716</v>
      </c>
      <c r="H6" s="30">
        <f t="shared" si="0"/>
        <v>3580</v>
      </c>
    </row>
    <row r="7" customFormat="1" ht="33" customHeight="1" spans="1:8">
      <c r="A7" s="26">
        <v>3</v>
      </c>
      <c r="B7" s="27" t="s">
        <v>19</v>
      </c>
      <c r="C7" s="28" t="s">
        <v>20</v>
      </c>
      <c r="D7" s="28" t="s">
        <v>21</v>
      </c>
      <c r="E7" s="26" t="s">
        <v>22</v>
      </c>
      <c r="F7" s="29">
        <v>294</v>
      </c>
      <c r="G7" s="30">
        <v>384</v>
      </c>
      <c r="H7" s="30">
        <f t="shared" si="0"/>
        <v>112896</v>
      </c>
    </row>
    <row r="8" customFormat="1" ht="33" customHeight="1" spans="1:8">
      <c r="A8" s="26">
        <v>4</v>
      </c>
      <c r="B8" s="27" t="s">
        <v>23</v>
      </c>
      <c r="C8" s="28" t="s">
        <v>24</v>
      </c>
      <c r="D8" s="28" t="s">
        <v>25</v>
      </c>
      <c r="E8" s="26" t="s">
        <v>22</v>
      </c>
      <c r="F8" s="29">
        <v>74</v>
      </c>
      <c r="G8" s="30">
        <v>2977</v>
      </c>
      <c r="H8" s="30">
        <f t="shared" si="0"/>
        <v>220298</v>
      </c>
    </row>
    <row r="9" customFormat="1" ht="33" customHeight="1" spans="1:8">
      <c r="A9" s="26">
        <v>5</v>
      </c>
      <c r="B9" s="27" t="s">
        <v>26</v>
      </c>
      <c r="C9" s="28" t="s">
        <v>20</v>
      </c>
      <c r="D9" s="28" t="s">
        <v>25</v>
      </c>
      <c r="E9" s="26" t="s">
        <v>22</v>
      </c>
      <c r="F9" s="29">
        <v>198</v>
      </c>
      <c r="G9" s="30">
        <v>603</v>
      </c>
      <c r="H9" s="30">
        <f t="shared" si="0"/>
        <v>119394</v>
      </c>
    </row>
    <row r="10" customFormat="1" ht="33" customHeight="1" spans="1:8">
      <c r="A10" s="26">
        <v>6</v>
      </c>
      <c r="B10" s="27" t="s">
        <v>26</v>
      </c>
      <c r="C10" s="28" t="s">
        <v>27</v>
      </c>
      <c r="D10" s="28" t="s">
        <v>25</v>
      </c>
      <c r="E10" s="26" t="s">
        <v>22</v>
      </c>
      <c r="F10" s="29">
        <v>91</v>
      </c>
      <c r="G10" s="30">
        <v>316</v>
      </c>
      <c r="H10" s="30">
        <f t="shared" si="0"/>
        <v>28756</v>
      </c>
    </row>
    <row r="11" customFormat="1" ht="33" customHeight="1" spans="1:8">
      <c r="A11" s="26">
        <v>7</v>
      </c>
      <c r="B11" s="31" t="s">
        <v>28</v>
      </c>
      <c r="C11" s="28" t="s">
        <v>16</v>
      </c>
      <c r="D11" s="28" t="s">
        <v>16</v>
      </c>
      <c r="E11" s="26" t="s">
        <v>29</v>
      </c>
      <c r="F11" s="32">
        <v>3.15</v>
      </c>
      <c r="G11" s="30">
        <v>13720</v>
      </c>
      <c r="H11" s="30">
        <f t="shared" si="0"/>
        <v>43218</v>
      </c>
    </row>
    <row r="12" customFormat="1" ht="33" customHeight="1" spans="1:8">
      <c r="A12" s="26">
        <v>8</v>
      </c>
      <c r="B12" s="31" t="s">
        <v>30</v>
      </c>
      <c r="C12" s="28" t="s">
        <v>16</v>
      </c>
      <c r="D12" s="28" t="s">
        <v>16</v>
      </c>
      <c r="E12" s="26" t="s">
        <v>29</v>
      </c>
      <c r="F12" s="32">
        <v>52</v>
      </c>
      <c r="G12" s="30">
        <v>2970</v>
      </c>
      <c r="H12" s="30">
        <f t="shared" si="0"/>
        <v>154440</v>
      </c>
    </row>
    <row r="13" customFormat="1" ht="33" customHeight="1" spans="1:8">
      <c r="A13" s="26">
        <v>9</v>
      </c>
      <c r="B13" s="31" t="s">
        <v>31</v>
      </c>
      <c r="C13" s="28" t="s">
        <v>16</v>
      </c>
      <c r="D13" s="28" t="s">
        <v>16</v>
      </c>
      <c r="E13" s="26" t="s">
        <v>29</v>
      </c>
      <c r="F13" s="32">
        <v>6.6</v>
      </c>
      <c r="G13" s="30">
        <v>2970</v>
      </c>
      <c r="H13" s="30">
        <f t="shared" si="0"/>
        <v>19602</v>
      </c>
    </row>
    <row r="14" customFormat="1" ht="33" customHeight="1" spans="1:8">
      <c r="A14" s="26">
        <v>10</v>
      </c>
      <c r="B14" s="31" t="s">
        <v>32</v>
      </c>
      <c r="C14" s="28" t="s">
        <v>16</v>
      </c>
      <c r="D14" s="28" t="s">
        <v>16</v>
      </c>
      <c r="E14" s="26" t="s">
        <v>29</v>
      </c>
      <c r="F14" s="32">
        <v>4.4</v>
      </c>
      <c r="G14" s="30">
        <v>2836</v>
      </c>
      <c r="H14" s="30">
        <f t="shared" si="0"/>
        <v>12478.4</v>
      </c>
    </row>
    <row r="15" customFormat="1" ht="33" customHeight="1" spans="1:8">
      <c r="A15" s="26">
        <v>11</v>
      </c>
      <c r="B15" s="31" t="s">
        <v>33</v>
      </c>
      <c r="C15" s="28" t="s">
        <v>16</v>
      </c>
      <c r="D15" s="28" t="s">
        <v>16</v>
      </c>
      <c r="E15" s="26" t="s">
        <v>29</v>
      </c>
      <c r="F15" s="32">
        <v>5.4</v>
      </c>
      <c r="G15" s="30">
        <v>13416</v>
      </c>
      <c r="H15" s="30">
        <f t="shared" si="0"/>
        <v>72446.4</v>
      </c>
    </row>
    <row r="16" customFormat="1" ht="33" customHeight="1" spans="1:8">
      <c r="A16" s="26">
        <v>12</v>
      </c>
      <c r="B16" s="31" t="s">
        <v>34</v>
      </c>
      <c r="C16" s="28" t="s">
        <v>16</v>
      </c>
      <c r="D16" s="28" t="s">
        <v>16</v>
      </c>
      <c r="E16" s="26" t="s">
        <v>29</v>
      </c>
      <c r="F16" s="32">
        <v>14.95</v>
      </c>
      <c r="G16" s="30">
        <v>12806</v>
      </c>
      <c r="H16" s="30">
        <f t="shared" si="0"/>
        <v>191449.7</v>
      </c>
    </row>
    <row r="17" customFormat="1" ht="33" customHeight="1" spans="1:8">
      <c r="A17" s="26">
        <v>13</v>
      </c>
      <c r="B17" s="31" t="s">
        <v>35</v>
      </c>
      <c r="C17" s="28" t="s">
        <v>16</v>
      </c>
      <c r="D17" s="28" t="s">
        <v>16</v>
      </c>
      <c r="E17" s="26" t="s">
        <v>29</v>
      </c>
      <c r="F17" s="32">
        <v>3.6</v>
      </c>
      <c r="G17" s="30">
        <v>8250</v>
      </c>
      <c r="H17" s="30">
        <f t="shared" si="0"/>
        <v>29700</v>
      </c>
    </row>
    <row r="18" customFormat="1" ht="33" customHeight="1" spans="1:8">
      <c r="A18" s="26">
        <v>14</v>
      </c>
      <c r="B18" s="31" t="s">
        <v>36</v>
      </c>
      <c r="C18" s="28" t="s">
        <v>16</v>
      </c>
      <c r="D18" s="28" t="s">
        <v>16</v>
      </c>
      <c r="E18" s="26" t="s">
        <v>29</v>
      </c>
      <c r="F18" s="32">
        <v>3.4</v>
      </c>
      <c r="G18" s="30">
        <v>7246</v>
      </c>
      <c r="H18" s="30">
        <f t="shared" si="0"/>
        <v>24636.4</v>
      </c>
    </row>
    <row r="19" customFormat="1" ht="33" customHeight="1" spans="1:8">
      <c r="A19" s="26">
        <v>15</v>
      </c>
      <c r="B19" s="27" t="s">
        <v>37</v>
      </c>
      <c r="C19" s="28" t="s">
        <v>16</v>
      </c>
      <c r="D19" s="28" t="s">
        <v>16</v>
      </c>
      <c r="E19" s="26" t="s">
        <v>29</v>
      </c>
      <c r="F19" s="32">
        <v>5.45</v>
      </c>
      <c r="G19" s="30">
        <v>7980</v>
      </c>
      <c r="H19" s="30">
        <f t="shared" si="0"/>
        <v>43491</v>
      </c>
    </row>
    <row r="20" customFormat="1" ht="33" customHeight="1" spans="1:8">
      <c r="A20" s="26">
        <v>16</v>
      </c>
      <c r="B20" s="27" t="s">
        <v>38</v>
      </c>
      <c r="C20" s="28" t="s">
        <v>16</v>
      </c>
      <c r="D20" s="28" t="s">
        <v>16</v>
      </c>
      <c r="E20" s="26" t="s">
        <v>29</v>
      </c>
      <c r="F20" s="32">
        <v>13.05</v>
      </c>
      <c r="G20" s="30">
        <v>6990</v>
      </c>
      <c r="H20" s="30">
        <f t="shared" si="0"/>
        <v>91219.5</v>
      </c>
    </row>
    <row r="21" customFormat="1" ht="33" customHeight="1" spans="1:8">
      <c r="A21" s="26">
        <v>17</v>
      </c>
      <c r="B21" s="27" t="s">
        <v>39</v>
      </c>
      <c r="C21" s="28" t="s">
        <v>16</v>
      </c>
      <c r="D21" s="28" t="s">
        <v>16</v>
      </c>
      <c r="E21" s="26" t="s">
        <v>29</v>
      </c>
      <c r="F21" s="32">
        <v>16.15</v>
      </c>
      <c r="G21" s="30">
        <v>7536</v>
      </c>
      <c r="H21" s="30">
        <f t="shared" si="0"/>
        <v>121706.4</v>
      </c>
    </row>
    <row r="22" customFormat="1" ht="33" customHeight="1" spans="1:8">
      <c r="A22" s="26">
        <v>18</v>
      </c>
      <c r="B22" s="27" t="s">
        <v>40</v>
      </c>
      <c r="C22" s="28" t="s">
        <v>16</v>
      </c>
      <c r="D22" s="28" t="s">
        <v>16</v>
      </c>
      <c r="E22" s="26" t="s">
        <v>29</v>
      </c>
      <c r="F22" s="32">
        <v>36.8</v>
      </c>
      <c r="G22" s="30">
        <v>7094</v>
      </c>
      <c r="H22" s="30">
        <f t="shared" si="0"/>
        <v>261059.2</v>
      </c>
    </row>
    <row r="23" customFormat="1" ht="33" customHeight="1" spans="1:8">
      <c r="A23" s="26">
        <v>19</v>
      </c>
      <c r="B23" s="27" t="s">
        <v>41</v>
      </c>
      <c r="C23" s="28" t="s">
        <v>16</v>
      </c>
      <c r="D23" s="28" t="s">
        <v>16</v>
      </c>
      <c r="E23" s="26" t="s">
        <v>29</v>
      </c>
      <c r="F23" s="32">
        <v>3.1</v>
      </c>
      <c r="G23" s="30">
        <v>6664</v>
      </c>
      <c r="H23" s="30">
        <f t="shared" si="0"/>
        <v>20658.4</v>
      </c>
    </row>
    <row r="24" customFormat="1" ht="33" customHeight="1" spans="1:8">
      <c r="A24" s="26">
        <v>20</v>
      </c>
      <c r="B24" s="27" t="s">
        <v>42</v>
      </c>
      <c r="C24" s="28" t="s">
        <v>16</v>
      </c>
      <c r="D24" s="28" t="s">
        <v>16</v>
      </c>
      <c r="E24" s="26" t="s">
        <v>29</v>
      </c>
      <c r="F24" s="32">
        <v>5.4</v>
      </c>
      <c r="G24" s="30">
        <v>7246</v>
      </c>
      <c r="H24" s="30">
        <f t="shared" si="0"/>
        <v>39128.4</v>
      </c>
    </row>
    <row r="25" customFormat="1" ht="33" customHeight="1" spans="1:8">
      <c r="A25" s="26">
        <v>21</v>
      </c>
      <c r="B25" s="27" t="s">
        <v>43</v>
      </c>
      <c r="C25" s="28" t="s">
        <v>16</v>
      </c>
      <c r="D25" s="28" t="s">
        <v>16</v>
      </c>
      <c r="E25" s="26" t="s">
        <v>29</v>
      </c>
      <c r="F25" s="32">
        <v>9.45</v>
      </c>
      <c r="G25" s="30">
        <v>6470</v>
      </c>
      <c r="H25" s="30">
        <f t="shared" si="0"/>
        <v>61141.5</v>
      </c>
    </row>
    <row r="26" customFormat="1" ht="33" customHeight="1" spans="1:8">
      <c r="A26" s="26">
        <v>22</v>
      </c>
      <c r="B26" s="27" t="s">
        <v>44</v>
      </c>
      <c r="C26" s="28" t="s">
        <v>16</v>
      </c>
      <c r="D26" s="28" t="s">
        <v>16</v>
      </c>
      <c r="E26" s="26" t="s">
        <v>29</v>
      </c>
      <c r="F26" s="32">
        <v>7.75</v>
      </c>
      <c r="G26" s="30">
        <v>6470</v>
      </c>
      <c r="H26" s="30">
        <f t="shared" si="0"/>
        <v>50142.5</v>
      </c>
    </row>
    <row r="27" customFormat="1" ht="33" customHeight="1" spans="1:8">
      <c r="A27" s="26">
        <v>23</v>
      </c>
      <c r="B27" s="27" t="s">
        <v>45</v>
      </c>
      <c r="C27" s="28" t="s">
        <v>16</v>
      </c>
      <c r="D27" s="28" t="s">
        <v>16</v>
      </c>
      <c r="E27" s="26" t="s">
        <v>29</v>
      </c>
      <c r="F27" s="32">
        <v>4.7</v>
      </c>
      <c r="G27" s="30">
        <v>7086</v>
      </c>
      <c r="H27" s="30">
        <f t="shared" si="0"/>
        <v>33304.2</v>
      </c>
    </row>
    <row r="28" customFormat="1" ht="33" customHeight="1" spans="1:8">
      <c r="A28" s="26">
        <v>24</v>
      </c>
      <c r="B28" s="27" t="s">
        <v>46</v>
      </c>
      <c r="C28" s="28" t="s">
        <v>16</v>
      </c>
      <c r="D28" s="28" t="s">
        <v>16</v>
      </c>
      <c r="E28" s="26" t="s">
        <v>29</v>
      </c>
      <c r="F28" s="32">
        <v>4.8</v>
      </c>
      <c r="G28" s="30">
        <v>8250</v>
      </c>
      <c r="H28" s="30">
        <f t="shared" si="0"/>
        <v>39600</v>
      </c>
    </row>
    <row r="29" customFormat="1" ht="33" customHeight="1" spans="1:8">
      <c r="A29" s="26">
        <v>25</v>
      </c>
      <c r="B29" s="27" t="s">
        <v>47</v>
      </c>
      <c r="C29" s="28" t="s">
        <v>16</v>
      </c>
      <c r="D29" s="28" t="s">
        <v>16</v>
      </c>
      <c r="E29" s="26" t="s">
        <v>29</v>
      </c>
      <c r="F29" s="32">
        <v>57.2</v>
      </c>
      <c r="G29" s="30">
        <v>12806</v>
      </c>
      <c r="H29" s="30">
        <f t="shared" si="0"/>
        <v>732503.2</v>
      </c>
    </row>
    <row r="30" customFormat="1" ht="33" customHeight="1" spans="1:8">
      <c r="A30" s="26">
        <v>26</v>
      </c>
      <c r="B30" s="36" t="s">
        <v>48</v>
      </c>
      <c r="C30" s="28" t="s">
        <v>16</v>
      </c>
      <c r="D30" s="28" t="s">
        <v>16</v>
      </c>
      <c r="E30" s="26" t="s">
        <v>29</v>
      </c>
      <c r="F30" s="32">
        <v>18.4</v>
      </c>
      <c r="G30" s="30">
        <v>13112</v>
      </c>
      <c r="H30" s="30">
        <f t="shared" si="0"/>
        <v>241260.8</v>
      </c>
    </row>
    <row r="31" customFormat="1" ht="33" customHeight="1" spans="1:8">
      <c r="A31" s="26">
        <v>27</v>
      </c>
      <c r="B31" s="27" t="s">
        <v>33</v>
      </c>
      <c r="C31" s="28" t="s">
        <v>16</v>
      </c>
      <c r="D31" s="28" t="s">
        <v>16</v>
      </c>
      <c r="E31" s="26" t="s">
        <v>29</v>
      </c>
      <c r="F31" s="32">
        <v>98.75</v>
      </c>
      <c r="G31" s="30">
        <v>13416</v>
      </c>
      <c r="H31" s="30">
        <f t="shared" si="0"/>
        <v>1324830</v>
      </c>
    </row>
    <row r="32" customFormat="1" ht="33" customHeight="1" spans="1:8">
      <c r="A32" s="26">
        <v>28</v>
      </c>
      <c r="B32" s="27" t="s">
        <v>35</v>
      </c>
      <c r="C32" s="28" t="s">
        <v>16</v>
      </c>
      <c r="D32" s="28" t="s">
        <v>16</v>
      </c>
      <c r="E32" s="26" t="s">
        <v>29</v>
      </c>
      <c r="F32" s="32">
        <v>50.35</v>
      </c>
      <c r="G32" s="30">
        <v>8250</v>
      </c>
      <c r="H32" s="30">
        <f t="shared" si="0"/>
        <v>415387.5</v>
      </c>
    </row>
    <row r="33" customFormat="1" ht="33" customHeight="1" spans="1:8">
      <c r="A33" s="26">
        <v>29</v>
      </c>
      <c r="B33" s="27" t="s">
        <v>49</v>
      </c>
      <c r="C33" s="28" t="s">
        <v>16</v>
      </c>
      <c r="D33" s="28" t="s">
        <v>16</v>
      </c>
      <c r="E33" s="26" t="s">
        <v>29</v>
      </c>
      <c r="F33" s="32">
        <v>10.8</v>
      </c>
      <c r="G33" s="30">
        <v>13720</v>
      </c>
      <c r="H33" s="30">
        <f t="shared" si="0"/>
        <v>148176</v>
      </c>
    </row>
    <row r="34" ht="31" customHeight="1" spans="1:8">
      <c r="A34" s="33"/>
      <c r="B34" s="20" t="s">
        <v>50</v>
      </c>
      <c r="C34" s="21"/>
      <c r="D34" s="21"/>
      <c r="E34" s="34"/>
      <c r="F34" s="21"/>
      <c r="G34" s="35"/>
      <c r="H34" s="30">
        <f>SUM(H5:H33)</f>
        <v>4658978.5</v>
      </c>
    </row>
  </sheetData>
  <mergeCells count="4">
    <mergeCell ref="A1:B1"/>
    <mergeCell ref="A2:H2"/>
    <mergeCell ref="A3:H3"/>
    <mergeCell ref="B34:G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F20" sqref="F20"/>
    </sheetView>
  </sheetViews>
  <sheetFormatPr defaultColWidth="9" defaultRowHeight="13.5"/>
  <cols>
    <col min="1" max="1" width="5.125" customWidth="1"/>
    <col min="2" max="2" width="17" style="3" customWidth="1"/>
    <col min="3" max="3" width="9.375" customWidth="1"/>
    <col min="4" max="4" width="8" customWidth="1"/>
    <col min="5" max="5" width="6.25" style="4" customWidth="1"/>
    <col min="6" max="6" width="7" customWidth="1"/>
    <col min="7" max="7" width="9.375" customWidth="1"/>
    <col min="8" max="8" width="11.625" customWidth="1"/>
  </cols>
  <sheetData>
    <row r="1" ht="22" customHeight="1" spans="1:8">
      <c r="A1" s="5" t="s">
        <v>0</v>
      </c>
      <c r="B1" s="6"/>
      <c r="C1" s="7"/>
      <c r="D1" s="7"/>
      <c r="E1" s="8"/>
      <c r="F1" s="7"/>
      <c r="G1" s="7"/>
      <c r="H1" s="7"/>
    </row>
    <row r="2" ht="58" customHeight="1" spans="1:8">
      <c r="A2" s="9" t="s">
        <v>1</v>
      </c>
      <c r="B2" s="10"/>
      <c r="C2" s="10"/>
      <c r="D2" s="10"/>
      <c r="E2" s="11"/>
      <c r="F2" s="10"/>
      <c r="G2" s="10"/>
      <c r="H2" s="10"/>
    </row>
    <row r="3" ht="23" customHeight="1" spans="1:8">
      <c r="A3" s="12" t="s">
        <v>2</v>
      </c>
      <c r="B3" s="13"/>
      <c r="C3" s="12"/>
      <c r="D3" s="12"/>
      <c r="E3" s="14"/>
      <c r="F3" s="12"/>
      <c r="G3" s="12"/>
      <c r="H3" s="12"/>
    </row>
    <row r="4" ht="26" customHeight="1" spans="1:8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</row>
    <row r="5" ht="33" customHeight="1" spans="1:8">
      <c r="A5" s="26">
        <v>1</v>
      </c>
      <c r="B5" s="27" t="s">
        <v>11</v>
      </c>
      <c r="C5" s="28" t="s">
        <v>12</v>
      </c>
      <c r="D5" s="28" t="s">
        <v>13</v>
      </c>
      <c r="E5" s="26" t="s">
        <v>14</v>
      </c>
      <c r="F5" s="29">
        <v>11</v>
      </c>
      <c r="G5" s="30">
        <v>225</v>
      </c>
      <c r="H5" s="30">
        <f t="shared" ref="H5:H10" si="0">F5*G5</f>
        <v>2475</v>
      </c>
    </row>
    <row r="6" customFormat="1" ht="33" customHeight="1" spans="1:8">
      <c r="A6" s="26">
        <v>2</v>
      </c>
      <c r="B6" s="27" t="s">
        <v>15</v>
      </c>
      <c r="C6" s="28" t="s">
        <v>16</v>
      </c>
      <c r="D6" s="28" t="s">
        <v>17</v>
      </c>
      <c r="E6" s="26" t="s">
        <v>18</v>
      </c>
      <c r="F6" s="29">
        <v>5</v>
      </c>
      <c r="G6" s="30">
        <v>716</v>
      </c>
      <c r="H6" s="30">
        <f t="shared" si="0"/>
        <v>3580</v>
      </c>
    </row>
    <row r="7" customFormat="1" ht="33" customHeight="1" spans="1:8">
      <c r="A7" s="26">
        <v>3</v>
      </c>
      <c r="B7" s="27" t="s">
        <v>19</v>
      </c>
      <c r="C7" s="28" t="s">
        <v>20</v>
      </c>
      <c r="D7" s="28" t="s">
        <v>21</v>
      </c>
      <c r="E7" s="26" t="s">
        <v>22</v>
      </c>
      <c r="F7" s="29">
        <v>294</v>
      </c>
      <c r="G7" s="30">
        <v>384</v>
      </c>
      <c r="H7" s="30">
        <f t="shared" si="0"/>
        <v>112896</v>
      </c>
    </row>
    <row r="8" customFormat="1" ht="33" customHeight="1" spans="1:8">
      <c r="A8" s="26">
        <v>4</v>
      </c>
      <c r="B8" s="27" t="s">
        <v>23</v>
      </c>
      <c r="C8" s="28" t="s">
        <v>24</v>
      </c>
      <c r="D8" s="28" t="s">
        <v>25</v>
      </c>
      <c r="E8" s="26" t="s">
        <v>22</v>
      </c>
      <c r="F8" s="29">
        <v>74</v>
      </c>
      <c r="G8" s="30">
        <v>2977</v>
      </c>
      <c r="H8" s="30">
        <f t="shared" si="0"/>
        <v>220298</v>
      </c>
    </row>
    <row r="9" customFormat="1" ht="33" customHeight="1" spans="1:8">
      <c r="A9" s="26">
        <v>5</v>
      </c>
      <c r="B9" s="27" t="s">
        <v>26</v>
      </c>
      <c r="C9" s="28" t="s">
        <v>20</v>
      </c>
      <c r="D9" s="28" t="s">
        <v>25</v>
      </c>
      <c r="E9" s="26" t="s">
        <v>22</v>
      </c>
      <c r="F9" s="29">
        <v>198</v>
      </c>
      <c r="G9" s="30">
        <v>603</v>
      </c>
      <c r="H9" s="30">
        <f t="shared" si="0"/>
        <v>119394</v>
      </c>
    </row>
    <row r="10" customFormat="1" ht="33" customHeight="1" spans="1:8">
      <c r="A10" s="26">
        <v>6</v>
      </c>
      <c r="B10" s="27" t="s">
        <v>26</v>
      </c>
      <c r="C10" s="28" t="s">
        <v>27</v>
      </c>
      <c r="D10" s="28" t="s">
        <v>25</v>
      </c>
      <c r="E10" s="26" t="s">
        <v>22</v>
      </c>
      <c r="F10" s="29">
        <v>91</v>
      </c>
      <c r="G10" s="30">
        <v>316</v>
      </c>
      <c r="H10" s="30">
        <f t="shared" ref="H10:H19" si="1">F10*G10</f>
        <v>28756</v>
      </c>
    </row>
    <row r="11" customFormat="1" ht="33" customHeight="1" spans="1:11">
      <c r="A11" s="26">
        <v>7</v>
      </c>
      <c r="B11" s="31" t="s">
        <v>51</v>
      </c>
      <c r="C11" s="28" t="s">
        <v>16</v>
      </c>
      <c r="D11" s="28" t="s">
        <v>16</v>
      </c>
      <c r="E11" s="26" t="s">
        <v>29</v>
      </c>
      <c r="F11" s="32">
        <v>3.15</v>
      </c>
      <c r="G11" s="30">
        <v>13720</v>
      </c>
      <c r="H11" s="30">
        <f t="shared" si="1"/>
        <v>43218</v>
      </c>
      <c r="K11">
        <v>13720</v>
      </c>
    </row>
    <row r="12" customFormat="1" ht="33" customHeight="1" spans="1:11">
      <c r="A12" s="26">
        <v>8</v>
      </c>
      <c r="B12" s="31" t="s">
        <v>30</v>
      </c>
      <c r="C12" s="28" t="s">
        <v>16</v>
      </c>
      <c r="D12" s="28" t="s">
        <v>16</v>
      </c>
      <c r="E12" s="26" t="s">
        <v>29</v>
      </c>
      <c r="F12" s="32">
        <v>52</v>
      </c>
      <c r="G12" s="30">
        <v>2970</v>
      </c>
      <c r="H12" s="30">
        <f t="shared" si="1"/>
        <v>154440</v>
      </c>
      <c r="K12">
        <v>2970</v>
      </c>
    </row>
    <row r="13" customFormat="1" ht="33" customHeight="1" spans="1:11">
      <c r="A13" s="26">
        <v>9</v>
      </c>
      <c r="B13" s="31" t="s">
        <v>31</v>
      </c>
      <c r="C13" s="28" t="s">
        <v>16</v>
      </c>
      <c r="D13" s="28" t="s">
        <v>16</v>
      </c>
      <c r="E13" s="26" t="s">
        <v>29</v>
      </c>
      <c r="F13" s="32">
        <v>6.6</v>
      </c>
      <c r="G13" s="30">
        <v>2970</v>
      </c>
      <c r="H13" s="30">
        <f t="shared" si="1"/>
        <v>19602</v>
      </c>
      <c r="K13">
        <v>2970</v>
      </c>
    </row>
    <row r="14" customFormat="1" ht="33" customHeight="1" spans="1:11">
      <c r="A14" s="26">
        <v>10</v>
      </c>
      <c r="B14" s="31" t="s">
        <v>32</v>
      </c>
      <c r="C14" s="28" t="s">
        <v>16</v>
      </c>
      <c r="D14" s="28" t="s">
        <v>16</v>
      </c>
      <c r="E14" s="26" t="s">
        <v>29</v>
      </c>
      <c r="F14" s="32">
        <v>4.4</v>
      </c>
      <c r="G14" s="30">
        <v>2836</v>
      </c>
      <c r="H14" s="30">
        <f t="shared" si="1"/>
        <v>12478.4</v>
      </c>
      <c r="K14">
        <v>2836</v>
      </c>
    </row>
    <row r="15" customFormat="1" ht="33" customHeight="1" spans="1:11">
      <c r="A15" s="26">
        <v>11</v>
      </c>
      <c r="B15" s="31" t="s">
        <v>33</v>
      </c>
      <c r="C15" s="28" t="s">
        <v>16</v>
      </c>
      <c r="D15" s="28" t="s">
        <v>16</v>
      </c>
      <c r="E15" s="26" t="s">
        <v>29</v>
      </c>
      <c r="F15" s="32">
        <v>5.4</v>
      </c>
      <c r="G15" s="30">
        <v>13416</v>
      </c>
      <c r="H15" s="30">
        <f t="shared" si="1"/>
        <v>72446.4</v>
      </c>
      <c r="K15">
        <v>13416</v>
      </c>
    </row>
    <row r="16" customFormat="1" ht="33" customHeight="1" spans="1:11">
      <c r="A16" s="26">
        <v>12</v>
      </c>
      <c r="B16" s="31" t="s">
        <v>34</v>
      </c>
      <c r="C16" s="28" t="s">
        <v>16</v>
      </c>
      <c r="D16" s="28" t="s">
        <v>16</v>
      </c>
      <c r="E16" s="26" t="s">
        <v>29</v>
      </c>
      <c r="F16" s="32">
        <v>14.95</v>
      </c>
      <c r="G16" s="30">
        <v>12806</v>
      </c>
      <c r="H16" s="30">
        <f t="shared" si="1"/>
        <v>191449.7</v>
      </c>
      <c r="K16">
        <v>12806</v>
      </c>
    </row>
    <row r="17" customFormat="1" ht="33" customHeight="1" spans="1:11">
      <c r="A17" s="26">
        <v>13</v>
      </c>
      <c r="B17" s="31" t="s">
        <v>35</v>
      </c>
      <c r="C17" s="28" t="s">
        <v>16</v>
      </c>
      <c r="D17" s="28" t="s">
        <v>16</v>
      </c>
      <c r="E17" s="26" t="s">
        <v>29</v>
      </c>
      <c r="F17" s="32">
        <v>3.6</v>
      </c>
      <c r="G17" s="30">
        <v>8250</v>
      </c>
      <c r="H17" s="30">
        <f t="shared" si="1"/>
        <v>29700</v>
      </c>
      <c r="K17">
        <v>8250</v>
      </c>
    </row>
    <row r="18" customFormat="1" ht="33" customHeight="1" spans="1:11">
      <c r="A18" s="26">
        <v>14</v>
      </c>
      <c r="B18" s="31" t="s">
        <v>36</v>
      </c>
      <c r="C18" s="28" t="s">
        <v>16</v>
      </c>
      <c r="D18" s="28" t="s">
        <v>16</v>
      </c>
      <c r="E18" s="26" t="s">
        <v>29</v>
      </c>
      <c r="F18" s="32">
        <v>3.4</v>
      </c>
      <c r="G18" s="30">
        <v>7246</v>
      </c>
      <c r="H18" s="30">
        <f t="shared" si="1"/>
        <v>24636.4</v>
      </c>
      <c r="K18">
        <v>7246</v>
      </c>
    </row>
    <row r="19" customFormat="1" ht="33" customHeight="1" spans="1:11">
      <c r="A19" s="26">
        <v>15</v>
      </c>
      <c r="B19" s="27" t="s">
        <v>37</v>
      </c>
      <c r="C19" s="28" t="s">
        <v>16</v>
      </c>
      <c r="D19" s="28" t="s">
        <v>16</v>
      </c>
      <c r="E19" s="26" t="s">
        <v>29</v>
      </c>
      <c r="F19" s="32">
        <v>5.45</v>
      </c>
      <c r="G19" s="30">
        <v>7980</v>
      </c>
      <c r="H19" s="30">
        <f t="shared" si="1"/>
        <v>43491</v>
      </c>
      <c r="K19">
        <v>7980</v>
      </c>
    </row>
    <row r="20" customFormat="1" ht="33" customHeight="1" spans="1:11">
      <c r="A20" s="26">
        <v>16</v>
      </c>
      <c r="B20" s="27" t="s">
        <v>38</v>
      </c>
      <c r="C20" s="28" t="s">
        <v>16</v>
      </c>
      <c r="D20" s="28" t="s">
        <v>16</v>
      </c>
      <c r="E20" s="26" t="s">
        <v>29</v>
      </c>
      <c r="F20" s="32">
        <v>13.05</v>
      </c>
      <c r="G20" s="30">
        <v>6990</v>
      </c>
      <c r="H20" s="30">
        <f t="shared" ref="H20:H25" si="2">F20*G20</f>
        <v>91219.5</v>
      </c>
      <c r="K20">
        <v>6990</v>
      </c>
    </row>
    <row r="21" customFormat="1" ht="33" customHeight="1" spans="1:11">
      <c r="A21" s="26">
        <v>17</v>
      </c>
      <c r="B21" s="27" t="s">
        <v>39</v>
      </c>
      <c r="C21" s="28" t="s">
        <v>16</v>
      </c>
      <c r="D21" s="28" t="s">
        <v>16</v>
      </c>
      <c r="E21" s="26" t="s">
        <v>29</v>
      </c>
      <c r="F21" s="32">
        <v>16.15</v>
      </c>
      <c r="G21" s="30">
        <v>7536</v>
      </c>
      <c r="H21" s="30">
        <f t="shared" si="2"/>
        <v>121706.4</v>
      </c>
      <c r="K21">
        <v>7536</v>
      </c>
    </row>
    <row r="22" customFormat="1" ht="33" customHeight="1" spans="1:11">
      <c r="A22" s="26">
        <v>18</v>
      </c>
      <c r="B22" s="27" t="s">
        <v>40</v>
      </c>
      <c r="C22" s="28" t="s">
        <v>16</v>
      </c>
      <c r="D22" s="28" t="s">
        <v>16</v>
      </c>
      <c r="E22" s="26" t="s">
        <v>29</v>
      </c>
      <c r="F22" s="32">
        <v>36.8</v>
      </c>
      <c r="G22" s="30">
        <v>7094</v>
      </c>
      <c r="H22" s="30">
        <f t="shared" si="2"/>
        <v>261059.2</v>
      </c>
      <c r="K22">
        <v>7094</v>
      </c>
    </row>
    <row r="23" customFormat="1" ht="33" customHeight="1" spans="1:11">
      <c r="A23" s="26">
        <v>19</v>
      </c>
      <c r="B23" s="27" t="s">
        <v>41</v>
      </c>
      <c r="C23" s="28" t="s">
        <v>16</v>
      </c>
      <c r="D23" s="28" t="s">
        <v>16</v>
      </c>
      <c r="E23" s="26" t="s">
        <v>29</v>
      </c>
      <c r="F23" s="32">
        <v>3.1</v>
      </c>
      <c r="G23" s="30">
        <v>6664</v>
      </c>
      <c r="H23" s="30">
        <f t="shared" si="2"/>
        <v>20658.4</v>
      </c>
      <c r="K23">
        <v>6664</v>
      </c>
    </row>
    <row r="24" customFormat="1" ht="33" customHeight="1" spans="1:11">
      <c r="A24" s="26">
        <v>20</v>
      </c>
      <c r="B24" s="27" t="s">
        <v>42</v>
      </c>
      <c r="C24" s="28" t="s">
        <v>16</v>
      </c>
      <c r="D24" s="28" t="s">
        <v>16</v>
      </c>
      <c r="E24" s="26" t="s">
        <v>29</v>
      </c>
      <c r="F24" s="32">
        <v>5.4</v>
      </c>
      <c r="G24" s="30">
        <v>7246</v>
      </c>
      <c r="H24" s="30">
        <f t="shared" si="2"/>
        <v>39128.4</v>
      </c>
      <c r="K24">
        <v>7246</v>
      </c>
    </row>
    <row r="25" customFormat="1" ht="33" customHeight="1" spans="1:11">
      <c r="A25" s="26">
        <v>21</v>
      </c>
      <c r="B25" s="27" t="s">
        <v>43</v>
      </c>
      <c r="C25" s="28" t="s">
        <v>16</v>
      </c>
      <c r="D25" s="28" t="s">
        <v>16</v>
      </c>
      <c r="E25" s="26" t="s">
        <v>29</v>
      </c>
      <c r="F25" s="32">
        <v>9.45</v>
      </c>
      <c r="G25" s="30">
        <v>6470</v>
      </c>
      <c r="H25" s="30">
        <f t="shared" si="2"/>
        <v>61141.5</v>
      </c>
      <c r="K25">
        <v>6470</v>
      </c>
    </row>
    <row r="26" customFormat="1" ht="33" customHeight="1" spans="1:11">
      <c r="A26" s="26">
        <v>22</v>
      </c>
      <c r="B26" s="27" t="s">
        <v>44</v>
      </c>
      <c r="C26" s="28" t="s">
        <v>16</v>
      </c>
      <c r="D26" s="28" t="s">
        <v>16</v>
      </c>
      <c r="E26" s="26" t="s">
        <v>29</v>
      </c>
      <c r="F26" s="32">
        <v>7.75</v>
      </c>
      <c r="G26" s="30">
        <v>6470</v>
      </c>
      <c r="H26" s="30">
        <f t="shared" ref="H26:H33" si="3">F26*G26</f>
        <v>50142.5</v>
      </c>
      <c r="K26">
        <v>6470</v>
      </c>
    </row>
    <row r="27" customFormat="1" ht="33" customHeight="1" spans="1:11">
      <c r="A27" s="26">
        <v>23</v>
      </c>
      <c r="B27" s="27" t="s">
        <v>45</v>
      </c>
      <c r="C27" s="28" t="s">
        <v>16</v>
      </c>
      <c r="D27" s="28" t="s">
        <v>16</v>
      </c>
      <c r="E27" s="26" t="s">
        <v>29</v>
      </c>
      <c r="F27" s="32">
        <v>4.7</v>
      </c>
      <c r="G27" s="30">
        <v>7086</v>
      </c>
      <c r="H27" s="30">
        <f t="shared" si="3"/>
        <v>33304.2</v>
      </c>
      <c r="K27">
        <v>7086</v>
      </c>
    </row>
    <row r="28" customFormat="1" ht="33" customHeight="1" spans="1:11">
      <c r="A28" s="26">
        <v>24</v>
      </c>
      <c r="B28" s="27" t="s">
        <v>46</v>
      </c>
      <c r="C28" s="28" t="s">
        <v>16</v>
      </c>
      <c r="D28" s="28" t="s">
        <v>16</v>
      </c>
      <c r="E28" s="26" t="s">
        <v>29</v>
      </c>
      <c r="F28" s="32">
        <v>4.8</v>
      </c>
      <c r="G28" s="30">
        <v>8250</v>
      </c>
      <c r="H28" s="30">
        <f t="shared" si="3"/>
        <v>39600</v>
      </c>
      <c r="K28">
        <v>8250</v>
      </c>
    </row>
    <row r="29" customFormat="1" ht="33" customHeight="1" spans="1:11">
      <c r="A29" s="26">
        <v>25</v>
      </c>
      <c r="B29" s="27" t="s">
        <v>47</v>
      </c>
      <c r="C29" s="28" t="s">
        <v>16</v>
      </c>
      <c r="D29" s="28" t="s">
        <v>16</v>
      </c>
      <c r="E29" s="26" t="s">
        <v>29</v>
      </c>
      <c r="F29" s="32">
        <v>57.2</v>
      </c>
      <c r="G29" s="30">
        <v>12806</v>
      </c>
      <c r="H29" s="30">
        <f t="shared" si="3"/>
        <v>732503.2</v>
      </c>
      <c r="K29">
        <v>12806</v>
      </c>
    </row>
    <row r="30" customFormat="1" ht="33" customHeight="1" spans="1:11">
      <c r="A30" s="26">
        <v>26</v>
      </c>
      <c r="B30" s="27" t="s">
        <v>52</v>
      </c>
      <c r="C30" s="28" t="s">
        <v>16</v>
      </c>
      <c r="D30" s="28" t="s">
        <v>16</v>
      </c>
      <c r="E30" s="26" t="s">
        <v>29</v>
      </c>
      <c r="F30" s="32">
        <v>18.4</v>
      </c>
      <c r="G30" s="30">
        <v>13112</v>
      </c>
      <c r="H30" s="30">
        <f t="shared" si="3"/>
        <v>241260.8</v>
      </c>
      <c r="K30">
        <v>13112</v>
      </c>
    </row>
    <row r="31" customFormat="1" ht="33" customHeight="1" spans="1:11">
      <c r="A31" s="26">
        <v>27</v>
      </c>
      <c r="B31" s="27" t="s">
        <v>33</v>
      </c>
      <c r="C31" s="28" t="s">
        <v>16</v>
      </c>
      <c r="D31" s="28" t="s">
        <v>16</v>
      </c>
      <c r="E31" s="26" t="s">
        <v>29</v>
      </c>
      <c r="F31" s="32">
        <v>98.75</v>
      </c>
      <c r="G31" s="30">
        <v>13416</v>
      </c>
      <c r="H31" s="30">
        <f t="shared" si="3"/>
        <v>1324830</v>
      </c>
      <c r="K31">
        <v>13416</v>
      </c>
    </row>
    <row r="32" customFormat="1" ht="33" customHeight="1" spans="1:11">
      <c r="A32" s="26">
        <v>28</v>
      </c>
      <c r="B32" s="27" t="s">
        <v>35</v>
      </c>
      <c r="C32" s="28" t="s">
        <v>16</v>
      </c>
      <c r="D32" s="28" t="s">
        <v>16</v>
      </c>
      <c r="E32" s="26" t="s">
        <v>29</v>
      </c>
      <c r="F32" s="32">
        <v>50.35</v>
      </c>
      <c r="G32" s="30">
        <v>8250</v>
      </c>
      <c r="H32" s="30">
        <f t="shared" si="3"/>
        <v>415387.5</v>
      </c>
      <c r="K32">
        <v>8250</v>
      </c>
    </row>
    <row r="33" customFormat="1" ht="33" customHeight="1" spans="1:11">
      <c r="A33" s="26">
        <v>29</v>
      </c>
      <c r="B33" s="27" t="s">
        <v>49</v>
      </c>
      <c r="C33" s="28" t="s">
        <v>16</v>
      </c>
      <c r="D33" s="28" t="s">
        <v>16</v>
      </c>
      <c r="E33" s="26" t="s">
        <v>29</v>
      </c>
      <c r="F33" s="32">
        <v>10.8</v>
      </c>
      <c r="G33" s="30">
        <v>13720</v>
      </c>
      <c r="H33" s="30">
        <f t="shared" si="3"/>
        <v>148176</v>
      </c>
      <c r="K33">
        <v>13720</v>
      </c>
    </row>
    <row r="34" ht="31" customHeight="1" spans="1:11">
      <c r="A34" s="33"/>
      <c r="B34" s="20" t="s">
        <v>50</v>
      </c>
      <c r="C34" s="21"/>
      <c r="D34" s="21"/>
      <c r="E34" s="34"/>
      <c r="F34" s="21"/>
      <c r="G34" s="35"/>
      <c r="H34" s="30">
        <f>SUM(H5:H33)</f>
        <v>4658978.5</v>
      </c>
      <c r="K34">
        <f>SUM(K11:K33)</f>
        <v>197304</v>
      </c>
    </row>
  </sheetData>
  <mergeCells count="4">
    <mergeCell ref="A1:B1"/>
    <mergeCell ref="A2:H2"/>
    <mergeCell ref="A3:H3"/>
    <mergeCell ref="B34:G3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view="pageBreakPreview" zoomScaleNormal="100" topLeftCell="A18" workbookViewId="0">
      <selection activeCell="P5" sqref="P5"/>
    </sheetView>
  </sheetViews>
  <sheetFormatPr defaultColWidth="9" defaultRowHeight="13.5" outlineLevelCol="7"/>
  <cols>
    <col min="1" max="1" width="4.625" customWidth="1"/>
    <col min="2" max="2" width="26.625" style="3" customWidth="1"/>
    <col min="3" max="3" width="11.25" customWidth="1"/>
    <col min="4" max="4" width="7.875" customWidth="1"/>
    <col min="5" max="5" width="5.375" style="4" customWidth="1"/>
    <col min="6" max="6" width="11.5" customWidth="1"/>
    <col min="7" max="7" width="9.875" customWidth="1"/>
    <col min="8" max="8" width="12.625" customWidth="1"/>
  </cols>
  <sheetData>
    <row r="1" ht="22" customHeight="1" spans="1:8">
      <c r="A1" s="5" t="s">
        <v>0</v>
      </c>
      <c r="B1" s="6"/>
      <c r="C1" s="7"/>
      <c r="D1" s="7"/>
      <c r="E1" s="8"/>
      <c r="F1" s="7"/>
      <c r="G1" s="7"/>
      <c r="H1" s="7"/>
    </row>
    <row r="2" ht="58" customHeight="1" spans="1:8">
      <c r="A2" s="9" t="s">
        <v>1</v>
      </c>
      <c r="B2" s="10"/>
      <c r="C2" s="10"/>
      <c r="D2" s="10"/>
      <c r="E2" s="11"/>
      <c r="F2" s="10"/>
      <c r="G2" s="10"/>
      <c r="H2" s="10"/>
    </row>
    <row r="3" ht="23" customHeight="1" spans="1:8">
      <c r="A3" s="12" t="s">
        <v>2</v>
      </c>
      <c r="B3" s="13"/>
      <c r="C3" s="12"/>
      <c r="D3" s="12"/>
      <c r="E3" s="14"/>
      <c r="F3" s="12"/>
      <c r="G3" s="12"/>
      <c r="H3" s="12"/>
    </row>
    <row r="4" s="1" customFormat="1" ht="26" customHeight="1" spans="1:8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</row>
    <row r="5" s="2" customFormat="1" ht="60" customHeight="1" spans="1:8">
      <c r="A5" s="16">
        <v>1</v>
      </c>
      <c r="B5" s="17" t="s">
        <v>53</v>
      </c>
      <c r="C5" s="17" t="s">
        <v>54</v>
      </c>
      <c r="D5" s="17" t="s">
        <v>55</v>
      </c>
      <c r="E5" s="18" t="s">
        <v>56</v>
      </c>
      <c r="F5" s="17">
        <v>4</v>
      </c>
      <c r="G5" s="19">
        <v>255</v>
      </c>
      <c r="H5" s="19">
        <v>1020</v>
      </c>
    </row>
    <row r="6" s="2" customFormat="1" ht="60" customHeight="1" spans="1:8">
      <c r="A6" s="16">
        <v>2</v>
      </c>
      <c r="B6" s="17" t="s">
        <v>57</v>
      </c>
      <c r="C6" s="17" t="s">
        <v>54</v>
      </c>
      <c r="D6" s="17" t="s">
        <v>55</v>
      </c>
      <c r="E6" s="17" t="s">
        <v>56</v>
      </c>
      <c r="F6" s="17">
        <v>18</v>
      </c>
      <c r="G6" s="19">
        <v>355</v>
      </c>
      <c r="H6" s="19">
        <v>6390</v>
      </c>
    </row>
    <row r="7" s="2" customFormat="1" ht="60" customHeight="1" spans="1:8">
      <c r="A7" s="16">
        <v>3</v>
      </c>
      <c r="B7" s="17" t="s">
        <v>58</v>
      </c>
      <c r="C7" s="17" t="s">
        <v>54</v>
      </c>
      <c r="D7" s="17" t="s">
        <v>55</v>
      </c>
      <c r="E7" s="18" t="s">
        <v>56</v>
      </c>
      <c r="F7" s="17">
        <v>82</v>
      </c>
      <c r="G7" s="19">
        <v>221</v>
      </c>
      <c r="H7" s="19">
        <v>18122</v>
      </c>
    </row>
    <row r="8" s="2" customFormat="1" ht="60" customHeight="1" spans="1:8">
      <c r="A8" s="16">
        <v>4</v>
      </c>
      <c r="B8" s="17" t="s">
        <v>59</v>
      </c>
      <c r="C8" s="17" t="s">
        <v>54</v>
      </c>
      <c r="D8" s="17" t="s">
        <v>55</v>
      </c>
      <c r="E8" s="17" t="s">
        <v>56</v>
      </c>
      <c r="F8" s="17">
        <v>13</v>
      </c>
      <c r="G8" s="19">
        <v>221</v>
      </c>
      <c r="H8" s="19">
        <v>2873</v>
      </c>
    </row>
    <row r="9" s="2" customFormat="1" ht="60" customHeight="1" spans="1:8">
      <c r="A9" s="16">
        <v>5</v>
      </c>
      <c r="B9" s="17" t="s">
        <v>60</v>
      </c>
      <c r="C9" s="17" t="s">
        <v>54</v>
      </c>
      <c r="D9" s="17" t="s">
        <v>55</v>
      </c>
      <c r="E9" s="18" t="s">
        <v>56</v>
      </c>
      <c r="F9" s="17">
        <v>4</v>
      </c>
      <c r="G9" s="19">
        <v>195</v>
      </c>
      <c r="H9" s="19">
        <v>780</v>
      </c>
    </row>
    <row r="10" s="2" customFormat="1" ht="60" customHeight="1" spans="1:8">
      <c r="A10" s="16">
        <v>6</v>
      </c>
      <c r="B10" s="17" t="s">
        <v>61</v>
      </c>
      <c r="C10" s="17" t="s">
        <v>54</v>
      </c>
      <c r="D10" s="17" t="s">
        <v>55</v>
      </c>
      <c r="E10" s="17" t="s">
        <v>56</v>
      </c>
      <c r="F10" s="17">
        <v>3</v>
      </c>
      <c r="G10" s="19">
        <v>248</v>
      </c>
      <c r="H10" s="19">
        <v>744</v>
      </c>
    </row>
    <row r="11" s="2" customFormat="1" ht="60" customHeight="1" spans="1:8">
      <c r="A11" s="16">
        <v>7</v>
      </c>
      <c r="B11" s="17" t="s">
        <v>62</v>
      </c>
      <c r="C11" s="17" t="s">
        <v>54</v>
      </c>
      <c r="D11" s="17" t="s">
        <v>55</v>
      </c>
      <c r="E11" s="17" t="s">
        <v>56</v>
      </c>
      <c r="F11" s="17">
        <v>286</v>
      </c>
      <c r="G11" s="19">
        <v>613</v>
      </c>
      <c r="H11" s="19">
        <v>175318</v>
      </c>
    </row>
    <row r="12" s="2" customFormat="1" ht="60" customHeight="1" spans="1:8">
      <c r="A12" s="16">
        <v>8</v>
      </c>
      <c r="B12" s="17" t="s">
        <v>63</v>
      </c>
      <c r="C12" s="17" t="s">
        <v>54</v>
      </c>
      <c r="D12" s="17" t="s">
        <v>55</v>
      </c>
      <c r="E12" s="17" t="s">
        <v>56</v>
      </c>
      <c r="F12" s="17">
        <v>307</v>
      </c>
      <c r="G12" s="19">
        <v>128</v>
      </c>
      <c r="H12" s="19">
        <v>39296</v>
      </c>
    </row>
    <row r="13" s="2" customFormat="1" ht="60" customHeight="1" spans="1:8">
      <c r="A13" s="16">
        <v>9</v>
      </c>
      <c r="B13" s="17" t="s">
        <v>64</v>
      </c>
      <c r="C13" s="17" t="s">
        <v>54</v>
      </c>
      <c r="D13" s="17" t="s">
        <v>55</v>
      </c>
      <c r="E13" s="17" t="s">
        <v>56</v>
      </c>
      <c r="F13" s="17">
        <v>4</v>
      </c>
      <c r="G13" s="19">
        <v>246</v>
      </c>
      <c r="H13" s="19">
        <v>984</v>
      </c>
    </row>
    <row r="14" s="2" customFormat="1" ht="60" customHeight="1" spans="1:8">
      <c r="A14" s="16">
        <v>10</v>
      </c>
      <c r="B14" s="17" t="s">
        <v>65</v>
      </c>
      <c r="C14" s="17" t="s">
        <v>54</v>
      </c>
      <c r="D14" s="17" t="s">
        <v>55</v>
      </c>
      <c r="E14" s="17" t="s">
        <v>56</v>
      </c>
      <c r="F14" s="17">
        <v>246</v>
      </c>
      <c r="G14" s="19">
        <v>246</v>
      </c>
      <c r="H14" s="19">
        <v>59040</v>
      </c>
    </row>
    <row r="15" s="2" customFormat="1" ht="60" customHeight="1" spans="1:8">
      <c r="A15" s="16">
        <v>11</v>
      </c>
      <c r="B15" s="17" t="s">
        <v>66</v>
      </c>
      <c r="C15" s="17" t="s">
        <v>54</v>
      </c>
      <c r="D15" s="17" t="s">
        <v>55</v>
      </c>
      <c r="E15" s="17" t="s">
        <v>56</v>
      </c>
      <c r="F15" s="17">
        <v>114</v>
      </c>
      <c r="G15" s="19">
        <v>246</v>
      </c>
      <c r="H15" s="19">
        <v>28044</v>
      </c>
    </row>
    <row r="16" s="2" customFormat="1" ht="60" customHeight="1" spans="1:8">
      <c r="A16" s="16">
        <v>12</v>
      </c>
      <c r="B16" s="17" t="s">
        <v>67</v>
      </c>
      <c r="C16" s="17" t="s">
        <v>54</v>
      </c>
      <c r="D16" s="17" t="s">
        <v>55</v>
      </c>
      <c r="E16" s="17" t="s">
        <v>56</v>
      </c>
      <c r="F16" s="17">
        <v>42</v>
      </c>
      <c r="G16" s="19">
        <v>246</v>
      </c>
      <c r="H16" s="19">
        <v>10332</v>
      </c>
    </row>
    <row r="17" s="2" customFormat="1" ht="60" customHeight="1" spans="1:8">
      <c r="A17" s="16">
        <v>13</v>
      </c>
      <c r="B17" s="17" t="s">
        <v>68</v>
      </c>
      <c r="C17" s="17" t="s">
        <v>54</v>
      </c>
      <c r="D17" s="17" t="s">
        <v>55</v>
      </c>
      <c r="E17" s="17" t="s">
        <v>56</v>
      </c>
      <c r="F17" s="17">
        <v>100</v>
      </c>
      <c r="G17" s="19">
        <v>483</v>
      </c>
      <c r="H17" s="19">
        <v>48300</v>
      </c>
    </row>
    <row r="18" s="2" customFormat="1" ht="60" customHeight="1" spans="1:8">
      <c r="A18" s="16">
        <v>14</v>
      </c>
      <c r="B18" s="17" t="s">
        <v>69</v>
      </c>
      <c r="C18" s="17" t="s">
        <v>54</v>
      </c>
      <c r="D18" s="17" t="s">
        <v>55</v>
      </c>
      <c r="E18" s="17" t="s">
        <v>56</v>
      </c>
      <c r="F18" s="17">
        <v>60</v>
      </c>
      <c r="G18" s="19">
        <v>355</v>
      </c>
      <c r="H18" s="19">
        <v>21300</v>
      </c>
    </row>
    <row r="19" s="2" customFormat="1" ht="60" customHeight="1" spans="1:8">
      <c r="A19" s="16">
        <v>15</v>
      </c>
      <c r="B19" s="17" t="s">
        <v>57</v>
      </c>
      <c r="C19" s="17" t="s">
        <v>54</v>
      </c>
      <c r="D19" s="17" t="s">
        <v>55</v>
      </c>
      <c r="E19" s="17" t="s">
        <v>56</v>
      </c>
      <c r="F19" s="17">
        <v>48</v>
      </c>
      <c r="G19" s="19">
        <v>355</v>
      </c>
      <c r="H19" s="19">
        <v>17040</v>
      </c>
    </row>
    <row r="20" s="2" customFormat="1" ht="60" customHeight="1" spans="1:8">
      <c r="A20" s="16">
        <v>16</v>
      </c>
      <c r="B20" s="17" t="s">
        <v>62</v>
      </c>
      <c r="C20" s="17" t="s">
        <v>54</v>
      </c>
      <c r="D20" s="17" t="s">
        <v>55</v>
      </c>
      <c r="E20" s="17" t="s">
        <v>56</v>
      </c>
      <c r="F20" s="17">
        <v>120</v>
      </c>
      <c r="G20" s="19">
        <v>613</v>
      </c>
      <c r="H20" s="19">
        <v>73560</v>
      </c>
    </row>
    <row r="21" s="2" customFormat="1" ht="60" customHeight="1" spans="1:8">
      <c r="A21" s="16">
        <v>17</v>
      </c>
      <c r="B21" s="17" t="s">
        <v>68</v>
      </c>
      <c r="C21" s="17" t="s">
        <v>54</v>
      </c>
      <c r="D21" s="17" t="s">
        <v>55</v>
      </c>
      <c r="E21" s="17" t="s">
        <v>56</v>
      </c>
      <c r="F21" s="17">
        <v>120</v>
      </c>
      <c r="G21" s="19">
        <v>483</v>
      </c>
      <c r="H21" s="19">
        <v>57960</v>
      </c>
    </row>
    <row r="22" ht="60" customHeight="1" spans="1:8">
      <c r="A22" s="20" t="s">
        <v>70</v>
      </c>
      <c r="B22" s="21"/>
      <c r="C22" s="21"/>
      <c r="D22" s="21"/>
      <c r="E22" s="17" t="s">
        <v>56</v>
      </c>
      <c r="F22" s="22">
        <v>1565</v>
      </c>
      <c r="G22" s="23"/>
      <c r="H22" s="24">
        <v>561103</v>
      </c>
    </row>
  </sheetData>
  <mergeCells count="4">
    <mergeCell ref="A1:B1"/>
    <mergeCell ref="A2:H2"/>
    <mergeCell ref="A3:H3"/>
    <mergeCell ref="A22:D22"/>
  </mergeCells>
  <pageMargins left="0.629861111111111" right="0.629861111111111" top="0.432638888888889" bottom="0.826388888888889" header="0.393055555555556" footer="0.511805555555556"/>
  <pageSetup paperSize="8" fitToHeight="0" orientation="portrait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打印的明细表</vt:lpstr>
      <vt:lpstr>明细表</vt:lpstr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2018-11-20T00:27:00Z</dcterms:created>
  <dcterms:modified xsi:type="dcterms:W3CDTF">2024-04-09T07:08:31Z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9E2DE878F76744729DDA88CCEB054023</vt:lpwstr>
  </property>
  <property fmtid="{D5CDD505-2E9C-101B-9397-08002B2CF9AE}" pid="4" name="KSOReadingLayout">
    <vt:bool>true</vt:bool>
  </property>
</Properties>
</file>