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912" windowHeight="7788"/>
  </bookViews>
  <sheets>
    <sheet name="Sheet1" sheetId="1" r:id="rId1"/>
    <sheet name="Sheet2" sheetId="2" r:id="rId2"/>
  </sheets>
  <definedNames>
    <definedName name="_xlnm._FilterDatabase" localSheetId="1" hidden="1">Sheet2!$A$1:$W$107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Q111" i="1" l="1"/>
  <c r="P111" i="1"/>
  <c r="O111" i="1"/>
  <c r="L111" i="1"/>
  <c r="I111" i="1"/>
  <c r="F111" i="1"/>
  <c r="Q110" i="1"/>
  <c r="P110" i="1"/>
  <c r="O110" i="1"/>
  <c r="L110" i="1"/>
  <c r="I110" i="1"/>
  <c r="F110" i="1"/>
  <c r="Q109" i="1"/>
  <c r="P109" i="1"/>
  <c r="O109" i="1"/>
  <c r="L109" i="1"/>
  <c r="I109" i="1"/>
  <c r="F109" i="1"/>
  <c r="Q108" i="1"/>
  <c r="P108" i="1"/>
  <c r="O108" i="1"/>
  <c r="L108" i="1"/>
  <c r="I108" i="1"/>
  <c r="F108" i="1"/>
  <c r="Q107" i="1"/>
  <c r="P107" i="1"/>
  <c r="O107" i="1"/>
  <c r="L107" i="1"/>
  <c r="I107" i="1"/>
  <c r="F107" i="1"/>
  <c r="Q106" i="1"/>
  <c r="P106" i="1"/>
  <c r="O106" i="1"/>
  <c r="L106" i="1"/>
  <c r="I106" i="1"/>
  <c r="F106" i="1"/>
  <c r="Q105" i="1"/>
  <c r="P105" i="1"/>
  <c r="O105" i="1"/>
  <c r="L105" i="1"/>
  <c r="I105" i="1"/>
  <c r="F105" i="1"/>
  <c r="Q104" i="1"/>
  <c r="P104" i="1"/>
  <c r="O104" i="1"/>
  <c r="L104" i="1"/>
  <c r="I104" i="1"/>
  <c r="F104" i="1"/>
  <c r="Q103" i="1"/>
  <c r="P103" i="1"/>
  <c r="O103" i="1"/>
  <c r="L103" i="1"/>
  <c r="I103" i="1"/>
  <c r="F103" i="1"/>
  <c r="Q102" i="1"/>
  <c r="P102" i="1"/>
  <c r="O102" i="1"/>
  <c r="L102" i="1"/>
  <c r="I102" i="1"/>
  <c r="F102" i="1"/>
  <c r="Q101" i="1"/>
  <c r="P101" i="1"/>
  <c r="O101" i="1"/>
  <c r="L101" i="1"/>
  <c r="I101" i="1"/>
  <c r="F101" i="1"/>
  <c r="Q100" i="1"/>
  <c r="P100" i="1"/>
  <c r="O100" i="1"/>
  <c r="L100" i="1"/>
  <c r="I100" i="1"/>
  <c r="F100" i="1"/>
  <c r="R99" i="1"/>
  <c r="Q99" i="1"/>
  <c r="P99" i="1"/>
  <c r="O99" i="1"/>
  <c r="L99" i="1"/>
  <c r="I99" i="1"/>
  <c r="F99" i="1"/>
  <c r="R98" i="1"/>
  <c r="Q98" i="1"/>
  <c r="P98" i="1"/>
  <c r="O98" i="1"/>
  <c r="L98" i="1"/>
  <c r="I98" i="1"/>
  <c r="F98" i="1"/>
  <c r="R97" i="1"/>
  <c r="Q97" i="1"/>
  <c r="P97" i="1"/>
  <c r="O97" i="1"/>
  <c r="L97" i="1"/>
  <c r="I97" i="1"/>
  <c r="F97" i="1"/>
  <c r="R96" i="1"/>
  <c r="Q96" i="1"/>
  <c r="P96" i="1"/>
  <c r="O96" i="1"/>
  <c r="L96" i="1"/>
  <c r="I96" i="1"/>
  <c r="F96" i="1"/>
  <c r="R95" i="1"/>
  <c r="Q95" i="1"/>
  <c r="P95" i="1"/>
  <c r="O95" i="1"/>
  <c r="L95" i="1"/>
  <c r="I95" i="1"/>
  <c r="F95" i="1"/>
  <c r="R94" i="1"/>
  <c r="Q94" i="1"/>
  <c r="P94" i="1"/>
  <c r="O94" i="1"/>
  <c r="L94" i="1"/>
  <c r="I94" i="1"/>
  <c r="F94" i="1"/>
  <c r="R93" i="1"/>
  <c r="Q93" i="1"/>
  <c r="P93" i="1"/>
  <c r="O93" i="1"/>
  <c r="L93" i="1"/>
  <c r="I93" i="1"/>
  <c r="F93" i="1"/>
  <c r="R92" i="1"/>
  <c r="Q92" i="1"/>
  <c r="P92" i="1"/>
  <c r="O92" i="1"/>
  <c r="L92" i="1"/>
  <c r="I92" i="1"/>
  <c r="F92" i="1"/>
  <c r="R91" i="1"/>
  <c r="Q91" i="1"/>
  <c r="P91" i="1"/>
  <c r="O91" i="1"/>
  <c r="L91" i="1"/>
  <c r="I91" i="1"/>
  <c r="F91" i="1"/>
  <c r="R90" i="1"/>
  <c r="Q90" i="1"/>
  <c r="P90" i="1"/>
  <c r="O90" i="1"/>
  <c r="L90" i="1"/>
  <c r="I90" i="1"/>
  <c r="F90" i="1"/>
  <c r="R89" i="1"/>
  <c r="Q89" i="1"/>
  <c r="P89" i="1"/>
  <c r="O89" i="1"/>
  <c r="L89" i="1"/>
  <c r="I89" i="1"/>
  <c r="F89" i="1"/>
  <c r="R88" i="1"/>
  <c r="Q88" i="1"/>
  <c r="P88" i="1"/>
  <c r="O88" i="1"/>
  <c r="L88" i="1"/>
  <c r="I88" i="1"/>
  <c r="F88" i="1"/>
  <c r="R87" i="1"/>
  <c r="Q87" i="1"/>
  <c r="P87" i="1"/>
  <c r="O87" i="1"/>
  <c r="L87" i="1"/>
  <c r="I87" i="1"/>
  <c r="F87" i="1"/>
  <c r="R86" i="1"/>
  <c r="Q86" i="1"/>
  <c r="P86" i="1"/>
  <c r="O86" i="1"/>
  <c r="L86" i="1"/>
  <c r="I86" i="1"/>
  <c r="F86" i="1"/>
  <c r="R85" i="1"/>
  <c r="Q85" i="1"/>
  <c r="P85" i="1"/>
  <c r="O85" i="1"/>
  <c r="L85" i="1"/>
  <c r="I85" i="1"/>
  <c r="F85" i="1"/>
  <c r="R84" i="1"/>
  <c r="Q84" i="1"/>
  <c r="P84" i="1"/>
  <c r="O84" i="1"/>
  <c r="L84" i="1"/>
  <c r="I84" i="1"/>
  <c r="F84" i="1"/>
  <c r="R83" i="1"/>
  <c r="Q83" i="1"/>
  <c r="P83" i="1"/>
  <c r="O83" i="1"/>
  <c r="L83" i="1"/>
  <c r="I83" i="1"/>
  <c r="F83" i="1"/>
  <c r="R82" i="1"/>
  <c r="Q82" i="1"/>
  <c r="P82" i="1"/>
  <c r="O82" i="1"/>
  <c r="L82" i="1"/>
  <c r="I82" i="1"/>
  <c r="F82" i="1"/>
  <c r="R81" i="1"/>
  <c r="Q81" i="1"/>
  <c r="P81" i="1"/>
  <c r="O81" i="1"/>
  <c r="L81" i="1"/>
  <c r="I81" i="1"/>
  <c r="F81" i="1"/>
  <c r="R80" i="1"/>
  <c r="Q80" i="1"/>
  <c r="P80" i="1"/>
  <c r="O80" i="1"/>
  <c r="L80" i="1"/>
  <c r="I80" i="1"/>
  <c r="F80" i="1"/>
  <c r="R79" i="1"/>
  <c r="Q79" i="1"/>
  <c r="P79" i="1"/>
  <c r="O79" i="1"/>
  <c r="L79" i="1"/>
  <c r="I79" i="1"/>
  <c r="F79" i="1"/>
  <c r="R78" i="1"/>
  <c r="Q78" i="1"/>
  <c r="P78" i="1"/>
  <c r="O78" i="1"/>
  <c r="L78" i="1"/>
  <c r="I78" i="1"/>
  <c r="F78" i="1"/>
  <c r="R77" i="1"/>
  <c r="Q77" i="1"/>
  <c r="P77" i="1"/>
  <c r="O77" i="1"/>
  <c r="L77" i="1"/>
  <c r="I77" i="1"/>
  <c r="F77" i="1"/>
  <c r="R76" i="1"/>
  <c r="Q76" i="1"/>
  <c r="P76" i="1"/>
  <c r="O76" i="1"/>
  <c r="L76" i="1"/>
  <c r="I76" i="1"/>
  <c r="F76" i="1"/>
  <c r="R75" i="1"/>
  <c r="Q75" i="1"/>
  <c r="P75" i="1"/>
  <c r="O75" i="1"/>
  <c r="L75" i="1"/>
  <c r="I75" i="1"/>
  <c r="F75" i="1"/>
  <c r="R74" i="1"/>
  <c r="Q74" i="1"/>
  <c r="P74" i="1"/>
  <c r="O74" i="1"/>
  <c r="L74" i="1"/>
  <c r="I74" i="1"/>
  <c r="F74" i="1"/>
  <c r="R73" i="1"/>
  <c r="Q73" i="1"/>
  <c r="P73" i="1"/>
  <c r="O73" i="1"/>
  <c r="L73" i="1"/>
  <c r="I73" i="1"/>
  <c r="F73" i="1"/>
  <c r="R72" i="1"/>
  <c r="Q72" i="1"/>
  <c r="P72" i="1"/>
  <c r="O72" i="1"/>
  <c r="L72" i="1"/>
  <c r="I72" i="1"/>
  <c r="F72" i="1"/>
  <c r="R71" i="1"/>
  <c r="Q71" i="1"/>
  <c r="P71" i="1"/>
  <c r="O71" i="1"/>
  <c r="L71" i="1"/>
  <c r="I71" i="1"/>
  <c r="F71" i="1"/>
  <c r="R70" i="1"/>
  <c r="Q70" i="1"/>
  <c r="P70" i="1"/>
  <c r="O70" i="1"/>
  <c r="L70" i="1"/>
  <c r="I70" i="1"/>
  <c r="F70" i="1"/>
  <c r="R69" i="1"/>
  <c r="Q69" i="1"/>
  <c r="P69" i="1"/>
  <c r="O69" i="1"/>
  <c r="L69" i="1"/>
  <c r="I69" i="1"/>
  <c r="F69" i="1"/>
  <c r="R68" i="1"/>
  <c r="Q68" i="1"/>
  <c r="P68" i="1"/>
  <c r="O68" i="1"/>
  <c r="L68" i="1"/>
  <c r="I68" i="1"/>
  <c r="F68" i="1"/>
  <c r="R67" i="1"/>
  <c r="Q67" i="1"/>
  <c r="P67" i="1"/>
  <c r="O67" i="1"/>
  <c r="L67" i="1"/>
  <c r="I67" i="1"/>
  <c r="F67" i="1"/>
  <c r="R66" i="1"/>
  <c r="Q66" i="1"/>
  <c r="P66" i="1"/>
  <c r="O66" i="1"/>
  <c r="L66" i="1"/>
  <c r="I66" i="1"/>
  <c r="F66" i="1"/>
  <c r="R65" i="1"/>
  <c r="Q65" i="1"/>
  <c r="P65" i="1"/>
  <c r="O65" i="1"/>
  <c r="L65" i="1"/>
  <c r="I65" i="1"/>
  <c r="F65" i="1"/>
  <c r="R64" i="1"/>
  <c r="Q64" i="1"/>
  <c r="P64" i="1"/>
  <c r="O64" i="1"/>
  <c r="L64" i="1"/>
  <c r="I64" i="1"/>
  <c r="F64" i="1"/>
  <c r="R63" i="1"/>
  <c r="Q63" i="1"/>
  <c r="P63" i="1"/>
  <c r="O63" i="1"/>
  <c r="L63" i="1"/>
  <c r="I63" i="1"/>
  <c r="F63" i="1"/>
  <c r="R62" i="1"/>
  <c r="Q62" i="1"/>
  <c r="P62" i="1"/>
  <c r="O62" i="1"/>
  <c r="L62" i="1"/>
  <c r="I62" i="1"/>
  <c r="F62" i="1"/>
  <c r="R61" i="1"/>
  <c r="Q61" i="1"/>
  <c r="P61" i="1"/>
  <c r="O61" i="1"/>
  <c r="L61" i="1"/>
  <c r="I61" i="1"/>
  <c r="F61" i="1"/>
  <c r="R60" i="1"/>
  <c r="Q60" i="1"/>
  <c r="P60" i="1"/>
  <c r="O60" i="1"/>
  <c r="L60" i="1"/>
  <c r="I60" i="1"/>
  <c r="F60" i="1"/>
  <c r="R59" i="1"/>
  <c r="Q59" i="1"/>
  <c r="P59" i="1"/>
  <c r="O59" i="1"/>
  <c r="L59" i="1"/>
  <c r="I59" i="1"/>
  <c r="F59" i="1"/>
  <c r="R58" i="1"/>
  <c r="Q58" i="1"/>
  <c r="P58" i="1"/>
  <c r="O58" i="1"/>
  <c r="L58" i="1"/>
  <c r="I58" i="1"/>
  <c r="F58" i="1"/>
  <c r="R57" i="1"/>
  <c r="Q57" i="1"/>
  <c r="P57" i="1"/>
  <c r="O57" i="1"/>
  <c r="L57" i="1"/>
  <c r="I57" i="1"/>
  <c r="F57" i="1"/>
  <c r="R56" i="1"/>
  <c r="Q56" i="1"/>
  <c r="P56" i="1"/>
  <c r="O56" i="1"/>
  <c r="L56" i="1"/>
  <c r="I56" i="1"/>
  <c r="F56" i="1"/>
  <c r="R55" i="1"/>
  <c r="Q55" i="1"/>
  <c r="P55" i="1"/>
  <c r="O55" i="1"/>
  <c r="L55" i="1"/>
  <c r="I55" i="1"/>
  <c r="F55" i="1"/>
  <c r="R54" i="1"/>
  <c r="Q54" i="1"/>
  <c r="P54" i="1"/>
  <c r="O54" i="1"/>
  <c r="L54" i="1"/>
  <c r="I54" i="1"/>
  <c r="F54" i="1"/>
  <c r="R53" i="1"/>
  <c r="Q53" i="1"/>
  <c r="P53" i="1"/>
  <c r="O53" i="1"/>
  <c r="L53" i="1"/>
  <c r="I53" i="1"/>
  <c r="F53" i="1"/>
  <c r="R52" i="1"/>
  <c r="Q52" i="1"/>
  <c r="P52" i="1"/>
  <c r="O52" i="1"/>
  <c r="L52" i="1"/>
  <c r="I52" i="1"/>
  <c r="F52" i="1"/>
  <c r="R51" i="1"/>
  <c r="Q51" i="1"/>
  <c r="P51" i="1"/>
  <c r="O51" i="1"/>
  <c r="L51" i="1"/>
  <c r="I51" i="1"/>
  <c r="F51" i="1"/>
  <c r="R50" i="1"/>
  <c r="Q50" i="1"/>
  <c r="P50" i="1"/>
  <c r="O50" i="1"/>
  <c r="L50" i="1"/>
  <c r="I50" i="1"/>
  <c r="F50" i="1"/>
  <c r="R49" i="1"/>
  <c r="Q49" i="1"/>
  <c r="P49" i="1"/>
  <c r="O49" i="1"/>
  <c r="L49" i="1"/>
  <c r="I49" i="1"/>
  <c r="F49" i="1"/>
  <c r="R48" i="1"/>
  <c r="Q48" i="1"/>
  <c r="P48" i="1"/>
  <c r="O48" i="1"/>
  <c r="L48" i="1"/>
  <c r="I48" i="1"/>
  <c r="F48" i="1"/>
  <c r="R47" i="1"/>
  <c r="Q47" i="1"/>
  <c r="P47" i="1"/>
  <c r="O47" i="1"/>
  <c r="L47" i="1"/>
  <c r="I47" i="1"/>
  <c r="F47" i="1"/>
  <c r="R46" i="1"/>
  <c r="Q46" i="1"/>
  <c r="P46" i="1"/>
  <c r="O46" i="1"/>
  <c r="L46" i="1"/>
  <c r="I46" i="1"/>
  <c r="F46" i="1"/>
  <c r="R45" i="1"/>
  <c r="Q45" i="1"/>
  <c r="P45" i="1"/>
  <c r="O45" i="1"/>
  <c r="L45" i="1"/>
  <c r="I45" i="1"/>
  <c r="F45" i="1"/>
  <c r="R44" i="1"/>
  <c r="Q44" i="1"/>
  <c r="P44" i="1"/>
  <c r="O44" i="1"/>
  <c r="L44" i="1"/>
  <c r="I44" i="1"/>
  <c r="F44" i="1"/>
  <c r="R43" i="1"/>
  <c r="Q43" i="1"/>
  <c r="P43" i="1"/>
  <c r="O43" i="1"/>
  <c r="L43" i="1"/>
  <c r="I43" i="1"/>
  <c r="F43" i="1"/>
  <c r="R42" i="1"/>
  <c r="Q42" i="1"/>
  <c r="P42" i="1"/>
  <c r="O42" i="1"/>
  <c r="L42" i="1"/>
  <c r="I42" i="1"/>
  <c r="F42" i="1"/>
  <c r="R41" i="1"/>
  <c r="Q41" i="1"/>
  <c r="P41" i="1"/>
  <c r="O41" i="1"/>
  <c r="L41" i="1"/>
  <c r="I41" i="1"/>
  <c r="F41" i="1"/>
  <c r="R40" i="1"/>
  <c r="Q40" i="1"/>
  <c r="P40" i="1"/>
  <c r="O40" i="1"/>
  <c r="L40" i="1"/>
  <c r="I40" i="1"/>
  <c r="F40" i="1"/>
  <c r="R39" i="1"/>
  <c r="Q39" i="1"/>
  <c r="P39" i="1"/>
  <c r="O39" i="1"/>
  <c r="L39" i="1"/>
  <c r="I39" i="1"/>
  <c r="F39" i="1"/>
  <c r="R38" i="1"/>
  <c r="Q38" i="1"/>
  <c r="P38" i="1"/>
  <c r="O38" i="1"/>
  <c r="L38" i="1"/>
  <c r="I38" i="1"/>
  <c r="F38" i="1"/>
  <c r="R37" i="1"/>
  <c r="Q37" i="1"/>
  <c r="P37" i="1"/>
  <c r="O37" i="1"/>
  <c r="L37" i="1"/>
  <c r="I37" i="1"/>
  <c r="F37" i="1"/>
  <c r="R36" i="1"/>
  <c r="Q36" i="1"/>
  <c r="P36" i="1"/>
  <c r="O36" i="1"/>
  <c r="L36" i="1"/>
  <c r="I36" i="1"/>
  <c r="F36" i="1"/>
  <c r="R35" i="1"/>
  <c r="Q35" i="1"/>
  <c r="P35" i="1"/>
  <c r="O35" i="1"/>
  <c r="L35" i="1"/>
  <c r="I35" i="1"/>
  <c r="F35" i="1"/>
  <c r="R34" i="1"/>
  <c r="Q34" i="1"/>
  <c r="P34" i="1"/>
  <c r="O34" i="1"/>
  <c r="L34" i="1"/>
  <c r="I34" i="1"/>
  <c r="F34" i="1"/>
  <c r="R33" i="1"/>
  <c r="Q33" i="1"/>
  <c r="P33" i="1"/>
  <c r="O33" i="1"/>
  <c r="L33" i="1"/>
  <c r="I33" i="1"/>
  <c r="F33" i="1"/>
  <c r="R32" i="1"/>
  <c r="Q32" i="1"/>
  <c r="P32" i="1"/>
  <c r="O32" i="1"/>
  <c r="L32" i="1"/>
  <c r="I32" i="1"/>
  <c r="F32" i="1"/>
  <c r="R31" i="1"/>
  <c r="Q31" i="1"/>
  <c r="P31" i="1"/>
  <c r="O31" i="1"/>
  <c r="L31" i="1"/>
  <c r="I31" i="1"/>
  <c r="F31" i="1"/>
  <c r="R30" i="1"/>
  <c r="Q30" i="1"/>
  <c r="P30" i="1"/>
  <c r="O30" i="1"/>
  <c r="L30" i="1"/>
  <c r="I30" i="1"/>
  <c r="F30" i="1"/>
  <c r="R29" i="1"/>
  <c r="Q29" i="1"/>
  <c r="P29" i="1"/>
  <c r="O29" i="1"/>
  <c r="L29" i="1"/>
  <c r="I29" i="1"/>
  <c r="F29" i="1"/>
  <c r="R28" i="1"/>
  <c r="Q28" i="1"/>
  <c r="P28" i="1"/>
  <c r="O28" i="1"/>
  <c r="L28" i="1"/>
  <c r="I28" i="1"/>
  <c r="F28" i="1"/>
  <c r="R27" i="1"/>
  <c r="Q27" i="1"/>
  <c r="P27" i="1"/>
  <c r="O27" i="1"/>
  <c r="L27" i="1"/>
  <c r="I27" i="1"/>
  <c r="F27" i="1"/>
  <c r="R26" i="1"/>
  <c r="Q26" i="1"/>
  <c r="P26" i="1"/>
  <c r="O26" i="1"/>
  <c r="L26" i="1"/>
  <c r="I26" i="1"/>
  <c r="F26" i="1"/>
  <c r="R25" i="1"/>
  <c r="Q25" i="1"/>
  <c r="P25" i="1"/>
  <c r="O25" i="1"/>
  <c r="L25" i="1"/>
  <c r="I25" i="1"/>
  <c r="F25" i="1"/>
  <c r="R24" i="1"/>
  <c r="Q24" i="1"/>
  <c r="P24" i="1"/>
  <c r="O24" i="1"/>
  <c r="L24" i="1"/>
  <c r="I24" i="1"/>
  <c r="F24" i="1"/>
  <c r="R23" i="1"/>
  <c r="Q23" i="1"/>
  <c r="P23" i="1"/>
  <c r="O23" i="1"/>
  <c r="L23" i="1"/>
  <c r="I23" i="1"/>
  <c r="F23" i="1"/>
  <c r="R22" i="1"/>
  <c r="Q22" i="1"/>
  <c r="P22" i="1"/>
  <c r="O22" i="1"/>
  <c r="L22" i="1"/>
  <c r="I22" i="1"/>
  <c r="F22" i="1"/>
  <c r="R21" i="1"/>
  <c r="Q21" i="1"/>
  <c r="P21" i="1"/>
  <c r="O21" i="1"/>
  <c r="L21" i="1"/>
  <c r="I21" i="1"/>
  <c r="F21" i="1"/>
  <c r="R20" i="1"/>
  <c r="Q20" i="1"/>
  <c r="P20" i="1"/>
  <c r="O20" i="1"/>
  <c r="L20" i="1"/>
  <c r="I20" i="1"/>
  <c r="F20" i="1"/>
  <c r="R19" i="1"/>
  <c r="Q19" i="1"/>
  <c r="P19" i="1"/>
  <c r="O19" i="1"/>
  <c r="L19" i="1"/>
  <c r="I19" i="1"/>
  <c r="F19" i="1"/>
  <c r="R18" i="1"/>
  <c r="Q18" i="1"/>
  <c r="P18" i="1"/>
  <c r="O18" i="1"/>
  <c r="L18" i="1"/>
  <c r="I18" i="1"/>
  <c r="F18" i="1"/>
  <c r="R17" i="1"/>
  <c r="Q17" i="1"/>
  <c r="P17" i="1"/>
  <c r="O17" i="1"/>
  <c r="L17" i="1"/>
  <c r="I17" i="1"/>
  <c r="F17" i="1"/>
  <c r="R16" i="1"/>
  <c r="Q16" i="1"/>
  <c r="P16" i="1"/>
  <c r="O16" i="1"/>
  <c r="L16" i="1"/>
  <c r="I16" i="1"/>
  <c r="F16" i="1"/>
  <c r="R15" i="1"/>
  <c r="Q15" i="1"/>
  <c r="P15" i="1"/>
  <c r="O15" i="1"/>
  <c r="L15" i="1"/>
  <c r="I15" i="1"/>
  <c r="F15" i="1"/>
  <c r="R14" i="1"/>
  <c r="Q14" i="1"/>
  <c r="P14" i="1"/>
  <c r="O14" i="1"/>
  <c r="L14" i="1"/>
  <c r="I14" i="1"/>
  <c r="F14" i="1"/>
  <c r="R13" i="1"/>
  <c r="Q13" i="1"/>
  <c r="P13" i="1"/>
  <c r="O13" i="1"/>
  <c r="L13" i="1"/>
  <c r="I13" i="1"/>
  <c r="F13" i="1"/>
  <c r="R12" i="1"/>
  <c r="Q12" i="1"/>
  <c r="P12" i="1"/>
  <c r="O12" i="1"/>
  <c r="L12" i="1"/>
  <c r="I12" i="1"/>
  <c r="F12" i="1"/>
  <c r="R11" i="1"/>
  <c r="Q11" i="1"/>
  <c r="P11" i="1"/>
  <c r="O11" i="1"/>
  <c r="L11" i="1"/>
  <c r="I11" i="1"/>
  <c r="F11" i="1"/>
  <c r="R10" i="1"/>
  <c r="Q10" i="1"/>
  <c r="P10" i="1"/>
  <c r="O10" i="1"/>
  <c r="L10" i="1"/>
  <c r="I10" i="1"/>
  <c r="F10" i="1"/>
  <c r="R9" i="1"/>
  <c r="Q9" i="1"/>
  <c r="P9" i="1"/>
  <c r="O9" i="1"/>
  <c r="L9" i="1"/>
  <c r="I9" i="1"/>
  <c r="F9" i="1"/>
  <c r="R8" i="1"/>
  <c r="Q8" i="1"/>
  <c r="P8" i="1"/>
  <c r="O8" i="1"/>
  <c r="L8" i="1"/>
  <c r="I8" i="1"/>
  <c r="F8" i="1"/>
  <c r="R7" i="1"/>
  <c r="Q7" i="1"/>
  <c r="P7" i="1"/>
  <c r="O7" i="1"/>
  <c r="L7" i="1"/>
  <c r="I7" i="1"/>
  <c r="F7" i="1"/>
  <c r="R6" i="1"/>
  <c r="Q6" i="1"/>
  <c r="P6" i="1"/>
  <c r="O6" i="1"/>
  <c r="L6" i="1"/>
  <c r="I6" i="1"/>
  <c r="F6" i="1"/>
  <c r="R5" i="1"/>
  <c r="Q5" i="1"/>
  <c r="P5" i="1"/>
  <c r="O5" i="1"/>
  <c r="L5" i="1"/>
  <c r="I5" i="1"/>
  <c r="F5" i="1"/>
</calcChain>
</file>

<file path=xl/sharedStrings.xml><?xml version="1.0" encoding="utf-8"?>
<sst xmlns="http://schemas.openxmlformats.org/spreadsheetml/2006/main" count="141" uniqueCount="127">
  <si>
    <t>驾校培训质量统计表（2024年1月份）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</si>
  <si>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</si>
  <si>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</si>
  <si>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</si>
  <si>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</si>
  <si>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</si>
  <si>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</si>
  <si>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</si>
  <si>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</si>
  <si>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</si>
  <si>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</si>
  <si>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</si>
  <si>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</si>
  <si>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</si>
  <si>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</si>
  <si>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</si>
  <si>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</si>
  <si>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</si>
  <si>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</si>
  <si>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金基驾校</t>
  </si>
  <si>
    <t>迅达驾校</t>
  </si>
  <si>
    <t>中泰驾校</t>
  </si>
  <si>
    <t>恒通驾校</t>
  </si>
  <si>
    <t>创亿驾校</t>
  </si>
  <si>
    <t>顺通驾校</t>
  </si>
  <si>
    <t>古镇广捷驾校</t>
  </si>
  <si>
    <t>联达驾校</t>
  </si>
  <si>
    <t>学驾无忧</t>
  </si>
  <si>
    <t>广捷驾校</t>
  </si>
  <si>
    <t>顺捷驾校</t>
  </si>
  <si>
    <t>安达驾校</t>
  </si>
  <si>
    <t>天堡驾校</t>
  </si>
  <si>
    <t>泓泰驾校</t>
  </si>
  <si>
    <t>广兴驾校</t>
  </si>
  <si>
    <t>永鹏驾校</t>
  </si>
  <si>
    <t>合兴驾校</t>
  </si>
  <si>
    <t>智越驾校</t>
  </si>
  <si>
    <t>永胜驾校</t>
  </si>
  <si>
    <t>开延驾校</t>
  </si>
  <si>
    <t>中炬驾校</t>
  </si>
  <si>
    <t>前程驾校</t>
  </si>
  <si>
    <t>开心驾校</t>
  </si>
  <si>
    <t>逸林驾校</t>
  </si>
  <si>
    <t>德雅驾校</t>
  </si>
  <si>
    <t>泓兴驾校</t>
  </si>
  <si>
    <t>永信驾校</t>
  </si>
  <si>
    <t>鸿福培训有限公司</t>
  </si>
  <si>
    <t>一新公司</t>
  </si>
  <si>
    <t>致远驾校</t>
  </si>
  <si>
    <t>瀚东驾校</t>
  </si>
  <si>
    <t>炜烨驾校</t>
  </si>
  <si>
    <t>海泓驾校</t>
  </si>
  <si>
    <t>中榄驾校</t>
  </si>
  <si>
    <t>广胜驾校</t>
  </si>
  <si>
    <t>鸿业驾校</t>
  </si>
  <si>
    <t>扬帆驾校</t>
  </si>
  <si>
    <t>公路驾校</t>
  </si>
  <si>
    <t>至高驾校</t>
  </si>
  <si>
    <t>中芙驾校</t>
  </si>
  <si>
    <t>中驾驾校</t>
  </si>
  <si>
    <t>先达驾校</t>
  </si>
  <si>
    <t>港弘驾校</t>
  </si>
  <si>
    <t>荣大驾校</t>
  </si>
  <si>
    <t>金成驾校</t>
  </si>
  <si>
    <t>冠一驾校</t>
  </si>
  <si>
    <t>广通驾校</t>
  </si>
  <si>
    <t>骏兴驾校</t>
  </si>
  <si>
    <t>旭日驾校</t>
  </si>
  <si>
    <t>晋昊驾校</t>
  </si>
  <si>
    <t>中南驾校</t>
  </si>
  <si>
    <t>中山悦港</t>
  </si>
  <si>
    <t>交职驾校</t>
  </si>
  <si>
    <t>新信驾校</t>
  </si>
  <si>
    <t>港龙驾校</t>
  </si>
  <si>
    <t>骐浩驾校</t>
  </si>
  <si>
    <t>申龙驾校</t>
  </si>
  <si>
    <t>顺景驾校</t>
  </si>
  <si>
    <t>志辉驾校</t>
  </si>
  <si>
    <t>永成驾校</t>
  </si>
  <si>
    <t>创远驾校</t>
  </si>
  <si>
    <t>东成驾校</t>
  </si>
  <si>
    <t>广骏驾校</t>
  </si>
  <si>
    <t>中强驾校</t>
  </si>
  <si>
    <t>祥和驾校</t>
  </si>
  <si>
    <t>合盛驾校</t>
  </si>
  <si>
    <t>三泰驾校</t>
  </si>
  <si>
    <t>中荣驾校</t>
  </si>
  <si>
    <t>岭峡驾校</t>
  </si>
  <si>
    <t>龙兴驾校</t>
  </si>
  <si>
    <t>驾协驾校</t>
  </si>
  <si>
    <t>富强驾校</t>
  </si>
  <si>
    <t>金宁学院</t>
  </si>
  <si>
    <t>骏宇驾校</t>
  </si>
  <si>
    <t>中捷驾校</t>
  </si>
  <si>
    <t>联胜驾校</t>
  </si>
  <si>
    <t>天凯驾校</t>
  </si>
  <si>
    <t>建华驾校</t>
  </si>
  <si>
    <t>永翔驾校</t>
  </si>
  <si>
    <t>港信驾校</t>
  </si>
  <si>
    <t>越通驾校</t>
  </si>
  <si>
    <t>中锐驾校</t>
  </si>
  <si>
    <t>华龙驾校</t>
  </si>
  <si>
    <t>新广胜驾校</t>
  </si>
  <si>
    <t>温泉驾校</t>
  </si>
  <si>
    <t>中港驾校</t>
  </si>
  <si>
    <t>新达驾校</t>
  </si>
  <si>
    <t>顺达驾校</t>
  </si>
  <si>
    <t>冠兴驾校</t>
  </si>
  <si>
    <t>中裕驾校</t>
  </si>
  <si>
    <t>鸿信驾校</t>
  </si>
  <si>
    <t>泓建驾校</t>
  </si>
  <si>
    <t>中翔驾校</t>
  </si>
  <si>
    <t>太堡驾校</t>
  </si>
  <si>
    <t>中成驾校</t>
  </si>
  <si>
    <t>南山金基</t>
  </si>
  <si>
    <t>金裕驾校</t>
  </si>
  <si>
    <t>阜沙金基</t>
  </si>
  <si>
    <t>小榄金基</t>
  </si>
  <si>
    <t>古镇金基</t>
  </si>
  <si>
    <t>金健驾校</t>
  </si>
  <si>
    <t>横栏金基</t>
  </si>
  <si>
    <t>中兴驾校</t>
  </si>
  <si>
    <t>全宁驾校</t>
  </si>
  <si>
    <t>骏邦驾校</t>
  </si>
  <si>
    <t>大地驾校</t>
  </si>
  <si>
    <t>沙溪教练场</t>
  </si>
  <si>
    <t>说明：1、各科目合格率是2023-12-21至2024-1-20间的统计结果；2、三年内驾龄驾驶人交通违法和事故是202401月度的统计结果！3、因考量少序号69-107驾校不纳入考评。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</si>
</sst>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6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workbookViewId="0">
      <selection sqref="A1:W1"/>
    </sheetView>
  </sheetViews>
  <sheetFormatPr defaultColWidth="9" defaultRowHeight="14.4" x14ac:dyDescent="0.25"/>
  <cols>
    <col min="1" max="1" width="5.88671875" customWidth="1"/>
    <col min="2" max="2" width="6.88671875" customWidth="1"/>
    <col min="3" max="3" width="7.88671875" customWidth="1"/>
    <col min="4" max="4" width="5" customWidth="1"/>
    <col min="5" max="5" width="9.33203125" customWidth="1"/>
    <col min="6" max="7" width="4.88671875" customWidth="1"/>
    <col min="8" max="8" width="8.77734375" customWidth="1"/>
    <col min="9" max="9" width="4.77734375" customWidth="1"/>
    <col min="10" max="10" width="5" customWidth="1"/>
    <col min="11" max="11" width="7.77734375" customWidth="1"/>
    <col min="12" max="12" width="5.109375" customWidth="1"/>
    <col min="13" max="13" width="5.6640625" customWidth="1"/>
    <col min="14" max="14" width="8.33203125" customWidth="1"/>
    <col min="15" max="15" width="7" customWidth="1"/>
    <col min="16" max="16" width="7" style="6" customWidth="1"/>
    <col min="17" max="17" width="5.88671875" customWidth="1"/>
    <col min="18" max="18" width="8.6640625" customWidth="1"/>
    <col min="19" max="19" width="5.88671875" customWidth="1"/>
    <col min="20" max="20" width="4.44140625" customWidth="1"/>
    <col min="21" max="21" width="6.21875" customWidth="1"/>
    <col min="22" max="22" width="4.44140625" customWidth="1"/>
    <col min="23" max="23" width="6.44140625" customWidth="1"/>
  </cols>
  <sheetData>
    <row r="1" spans="1:23" ht="22.8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  <c r="T1" s="17"/>
      <c r="U1" s="17"/>
      <c r="V1" s="17"/>
      <c r="W1" s="17"/>
    </row>
    <row r="2" spans="1:23" ht="30.6" customHeight="1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/>
      <c r="F2" s="19"/>
      <c r="G2" s="19" t="s">
        <v>5</v>
      </c>
      <c r="H2" s="19"/>
      <c r="I2" s="8"/>
      <c r="J2" s="19" t="s">
        <v>6</v>
      </c>
      <c r="K2" s="19"/>
      <c r="L2" s="19"/>
      <c r="M2" s="19"/>
      <c r="N2" s="19"/>
      <c r="O2" s="19"/>
      <c r="P2" s="20" t="s">
        <v>7</v>
      </c>
      <c r="Q2" s="20"/>
      <c r="R2" s="20"/>
      <c r="S2" s="19" t="s">
        <v>8</v>
      </c>
      <c r="T2" s="19"/>
      <c r="U2" s="19"/>
      <c r="V2" s="19"/>
      <c r="W2" s="19"/>
    </row>
    <row r="3" spans="1:23" x14ac:dyDescent="0.25">
      <c r="A3" s="19"/>
      <c r="B3" s="19"/>
      <c r="C3" s="19"/>
      <c r="D3" s="19" t="s">
        <v>9</v>
      </c>
      <c r="E3" s="19" t="s">
        <v>10</v>
      </c>
      <c r="F3" s="24" t="s">
        <v>11</v>
      </c>
      <c r="G3" s="19" t="s">
        <v>9</v>
      </c>
      <c r="H3" s="19" t="s">
        <v>10</v>
      </c>
      <c r="I3" s="24" t="s">
        <v>11</v>
      </c>
      <c r="J3" s="19" t="s">
        <v>12</v>
      </c>
      <c r="K3" s="19"/>
      <c r="L3" s="24" t="s">
        <v>11</v>
      </c>
      <c r="M3" s="19" t="s">
        <v>13</v>
      </c>
      <c r="N3" s="19"/>
      <c r="O3" s="24" t="s">
        <v>11</v>
      </c>
      <c r="P3" s="20" t="s">
        <v>14</v>
      </c>
      <c r="Q3" s="20" t="s">
        <v>11</v>
      </c>
      <c r="R3" s="20" t="s">
        <v>10</v>
      </c>
      <c r="S3" s="19" t="s">
        <v>9</v>
      </c>
      <c r="T3" s="19" t="s">
        <v>15</v>
      </c>
      <c r="U3" s="19"/>
      <c r="V3" s="19" t="s">
        <v>16</v>
      </c>
      <c r="W3" s="19"/>
    </row>
    <row r="4" spans="1:23" ht="24" x14ac:dyDescent="0.25">
      <c r="A4" s="19"/>
      <c r="B4" s="19"/>
      <c r="C4" s="19"/>
      <c r="D4" s="19"/>
      <c r="E4" s="19"/>
      <c r="F4" s="24"/>
      <c r="G4" s="19"/>
      <c r="H4" s="19"/>
      <c r="I4" s="24"/>
      <c r="J4" s="7" t="s">
        <v>9</v>
      </c>
      <c r="K4" s="7" t="s">
        <v>10</v>
      </c>
      <c r="L4" s="24"/>
      <c r="M4" s="7" t="s">
        <v>9</v>
      </c>
      <c r="N4" s="7" t="s">
        <v>10</v>
      </c>
      <c r="O4" s="24"/>
      <c r="P4" s="20"/>
      <c r="Q4" s="20"/>
      <c r="R4" s="20"/>
      <c r="S4" s="19"/>
      <c r="T4" s="7" t="s">
        <v>9</v>
      </c>
      <c r="U4" s="7" t="s">
        <v>17</v>
      </c>
      <c r="V4" s="7" t="s">
        <v>9</v>
      </c>
      <c r="W4" s="7" t="s">
        <v>18</v>
      </c>
    </row>
    <row r="5" spans="1:23" ht="24" x14ac:dyDescent="0.25">
      <c r="A5" s="8">
        <v>1</v>
      </c>
      <c r="B5" s="8">
        <v>442050</v>
      </c>
      <c r="C5" s="7" t="s">
        <v>19</v>
      </c>
      <c r="D5" s="8">
        <v>396</v>
      </c>
      <c r="E5" s="9">
        <v>0.77529999999999999</v>
      </c>
      <c r="F5" s="10">
        <f t="shared" ref="F5:F31" si="0">D5*E5</f>
        <v>307.0188</v>
      </c>
      <c r="G5" s="8">
        <v>609</v>
      </c>
      <c r="H5" s="9">
        <v>0.76680000000000004</v>
      </c>
      <c r="I5" s="10">
        <f t="shared" ref="I5:I31" si="1">G5*H5</f>
        <v>466.9812</v>
      </c>
      <c r="J5" s="8">
        <v>701</v>
      </c>
      <c r="K5" s="9">
        <v>0.74039999999999995</v>
      </c>
      <c r="L5" s="10">
        <f t="shared" ref="L5:L31" si="2">J5*K5</f>
        <v>519.0204</v>
      </c>
      <c r="M5" s="8">
        <v>646</v>
      </c>
      <c r="N5" s="9">
        <v>0.92410000000000003</v>
      </c>
      <c r="O5" s="10">
        <f t="shared" ref="O5:O31" si="3">M5*N5</f>
        <v>596.96860000000004</v>
      </c>
      <c r="P5" s="14">
        <f t="shared" ref="P5:P31" si="4">D5+G5+J5+M5</f>
        <v>2352</v>
      </c>
      <c r="Q5" s="10">
        <f t="shared" ref="Q5:Q31" si="5">F5+I5+L5+O5</f>
        <v>1889.989</v>
      </c>
      <c r="R5" s="9">
        <f t="shared" ref="R5:R31" si="6">Q5/P5</f>
        <v>0.80356675170068004</v>
      </c>
      <c r="S5" s="8">
        <v>15252</v>
      </c>
      <c r="T5" s="8">
        <v>236</v>
      </c>
      <c r="U5" s="9">
        <v>1.55E-2</v>
      </c>
      <c r="V5" s="8">
        <v>1</v>
      </c>
      <c r="W5" s="9">
        <v>1E-4</v>
      </c>
    </row>
    <row r="6" spans="1:23" ht="24" x14ac:dyDescent="0.25">
      <c r="A6" s="8">
        <v>2</v>
      </c>
      <c r="B6" s="8">
        <v>442060</v>
      </c>
      <c r="C6" s="7" t="s">
        <v>20</v>
      </c>
      <c r="D6" s="8">
        <v>43</v>
      </c>
      <c r="E6" s="9">
        <v>0.72089999999999999</v>
      </c>
      <c r="F6" s="10">
        <f t="shared" si="0"/>
        <v>30.998699999999999</v>
      </c>
      <c r="G6" s="8">
        <v>70</v>
      </c>
      <c r="H6" s="9">
        <v>0.8286</v>
      </c>
      <c r="I6" s="10">
        <f t="shared" si="1"/>
        <v>58.002000000000002</v>
      </c>
      <c r="J6" s="8">
        <v>62</v>
      </c>
      <c r="K6" s="9">
        <v>0.69350000000000001</v>
      </c>
      <c r="L6" s="10">
        <f t="shared" si="2"/>
        <v>42.997</v>
      </c>
      <c r="M6" s="8">
        <v>73</v>
      </c>
      <c r="N6" s="9">
        <v>0.91779999999999995</v>
      </c>
      <c r="O6" s="10">
        <f t="shared" si="3"/>
        <v>66.999399999999994</v>
      </c>
      <c r="P6" s="14">
        <f t="shared" si="4"/>
        <v>248</v>
      </c>
      <c r="Q6" s="10">
        <f t="shared" si="5"/>
        <v>198.99709999999999</v>
      </c>
      <c r="R6" s="9">
        <f t="shared" si="6"/>
        <v>0.80240766129032204</v>
      </c>
      <c r="S6" s="8">
        <v>1472</v>
      </c>
      <c r="T6" s="8">
        <v>26</v>
      </c>
      <c r="U6" s="9">
        <v>1.77E-2</v>
      </c>
      <c r="V6" s="8">
        <v>0</v>
      </c>
      <c r="W6" s="9">
        <v>0</v>
      </c>
    </row>
    <row r="7" spans="1:23" ht="24" x14ac:dyDescent="0.25">
      <c r="A7" s="8">
        <v>3</v>
      </c>
      <c r="B7" s="8">
        <v>442038</v>
      </c>
      <c r="C7" s="7" t="s">
        <v>21</v>
      </c>
      <c r="D7" s="8">
        <v>73</v>
      </c>
      <c r="E7" s="9">
        <v>0.82189999999999996</v>
      </c>
      <c r="F7" s="10">
        <f t="shared" si="0"/>
        <v>59.998699999999999</v>
      </c>
      <c r="G7" s="8">
        <v>123</v>
      </c>
      <c r="H7" s="9">
        <v>0.80489999999999995</v>
      </c>
      <c r="I7" s="10">
        <f t="shared" si="1"/>
        <v>99.002700000000004</v>
      </c>
      <c r="J7" s="8">
        <v>223</v>
      </c>
      <c r="K7" s="9">
        <v>0.72199999999999998</v>
      </c>
      <c r="L7" s="10">
        <f t="shared" si="2"/>
        <v>161.006</v>
      </c>
      <c r="M7" s="8">
        <v>182</v>
      </c>
      <c r="N7" s="9">
        <v>0.85160000000000002</v>
      </c>
      <c r="O7" s="10">
        <f t="shared" si="3"/>
        <v>154.99119999999999</v>
      </c>
      <c r="P7" s="14">
        <f t="shared" si="4"/>
        <v>601</v>
      </c>
      <c r="Q7" s="10">
        <f t="shared" si="5"/>
        <v>474.99860000000001</v>
      </c>
      <c r="R7" s="9">
        <f t="shared" si="6"/>
        <v>0.79034708818635602</v>
      </c>
      <c r="S7" s="8">
        <v>4011</v>
      </c>
      <c r="T7" s="8">
        <v>72</v>
      </c>
      <c r="U7" s="9">
        <v>1.7999999999999999E-2</v>
      </c>
      <c r="V7" s="8">
        <v>0</v>
      </c>
      <c r="W7" s="9">
        <v>0</v>
      </c>
    </row>
    <row r="8" spans="1:23" ht="24" x14ac:dyDescent="0.25">
      <c r="A8" s="8">
        <v>4</v>
      </c>
      <c r="B8" s="8">
        <v>442018</v>
      </c>
      <c r="C8" s="7" t="s">
        <v>22</v>
      </c>
      <c r="D8" s="8">
        <v>4</v>
      </c>
      <c r="E8" s="9">
        <v>1</v>
      </c>
      <c r="F8" s="10">
        <f t="shared" si="0"/>
        <v>4</v>
      </c>
      <c r="G8" s="8">
        <v>25</v>
      </c>
      <c r="H8" s="9">
        <v>0.6</v>
      </c>
      <c r="I8" s="10">
        <f t="shared" si="1"/>
        <v>15</v>
      </c>
      <c r="J8" s="8">
        <v>35</v>
      </c>
      <c r="K8" s="9">
        <v>0.8</v>
      </c>
      <c r="L8" s="10">
        <f t="shared" si="2"/>
        <v>28</v>
      </c>
      <c r="M8" s="8">
        <v>17</v>
      </c>
      <c r="N8" s="9">
        <v>1</v>
      </c>
      <c r="O8" s="10">
        <f t="shared" si="3"/>
        <v>17</v>
      </c>
      <c r="P8" s="14">
        <f t="shared" si="4"/>
        <v>81</v>
      </c>
      <c r="Q8" s="10">
        <f t="shared" si="5"/>
        <v>64</v>
      </c>
      <c r="R8" s="9">
        <f t="shared" si="6"/>
        <v>0.79012345679012297</v>
      </c>
      <c r="S8" s="8">
        <v>685</v>
      </c>
      <c r="T8" s="8">
        <v>5</v>
      </c>
      <c r="U8" s="9">
        <v>7.3000000000000001E-3</v>
      </c>
      <c r="V8" s="8">
        <v>0</v>
      </c>
      <c r="W8" s="9">
        <v>0</v>
      </c>
    </row>
    <row r="9" spans="1:23" ht="24" x14ac:dyDescent="0.25">
      <c r="A9" s="8">
        <v>5</v>
      </c>
      <c r="B9" s="8">
        <v>442074</v>
      </c>
      <c r="C9" s="7" t="s">
        <v>23</v>
      </c>
      <c r="D9" s="8">
        <v>19</v>
      </c>
      <c r="E9" s="9">
        <v>0.63160000000000005</v>
      </c>
      <c r="F9" s="10">
        <f t="shared" si="0"/>
        <v>12.000400000000001</v>
      </c>
      <c r="G9" s="8">
        <v>39</v>
      </c>
      <c r="H9" s="9">
        <v>0.79490000000000005</v>
      </c>
      <c r="I9" s="10">
        <f t="shared" si="1"/>
        <v>31.001100000000001</v>
      </c>
      <c r="J9" s="8">
        <v>45</v>
      </c>
      <c r="K9" s="9">
        <v>0.77780000000000005</v>
      </c>
      <c r="L9" s="10">
        <f t="shared" si="2"/>
        <v>35.000999999999998</v>
      </c>
      <c r="M9" s="8">
        <v>47</v>
      </c>
      <c r="N9" s="9">
        <v>0.85109999999999997</v>
      </c>
      <c r="O9" s="10">
        <f t="shared" si="3"/>
        <v>40.0017</v>
      </c>
      <c r="P9" s="14">
        <f t="shared" si="4"/>
        <v>150</v>
      </c>
      <c r="Q9" s="10">
        <f t="shared" si="5"/>
        <v>118.0042</v>
      </c>
      <c r="R9" s="9">
        <f t="shared" si="6"/>
        <v>0.78669466666666699</v>
      </c>
      <c r="S9" s="8">
        <v>1621</v>
      </c>
      <c r="T9" s="8">
        <v>28</v>
      </c>
      <c r="U9" s="9">
        <v>1.7299999999999999E-2</v>
      </c>
      <c r="V9" s="8">
        <v>0</v>
      </c>
      <c r="W9" s="9">
        <v>0</v>
      </c>
    </row>
    <row r="10" spans="1:23" ht="24" x14ac:dyDescent="0.25">
      <c r="A10" s="8">
        <v>6</v>
      </c>
      <c r="B10" s="8">
        <v>442042</v>
      </c>
      <c r="C10" s="7" t="s">
        <v>24</v>
      </c>
      <c r="D10" s="8">
        <v>88</v>
      </c>
      <c r="E10" s="9">
        <v>0.875</v>
      </c>
      <c r="F10" s="10">
        <f t="shared" si="0"/>
        <v>77</v>
      </c>
      <c r="G10" s="8">
        <v>119</v>
      </c>
      <c r="H10" s="9">
        <v>0.72270000000000001</v>
      </c>
      <c r="I10" s="10">
        <f t="shared" si="1"/>
        <v>86.001300000000001</v>
      </c>
      <c r="J10" s="8">
        <v>84</v>
      </c>
      <c r="K10" s="9">
        <v>0.61899999999999999</v>
      </c>
      <c r="L10" s="10">
        <f t="shared" si="2"/>
        <v>51.996000000000002</v>
      </c>
      <c r="M10" s="8">
        <v>53</v>
      </c>
      <c r="N10" s="9">
        <v>0.98109999999999997</v>
      </c>
      <c r="O10" s="10">
        <f t="shared" si="3"/>
        <v>51.9983</v>
      </c>
      <c r="P10" s="14">
        <f t="shared" si="4"/>
        <v>344</v>
      </c>
      <c r="Q10" s="10">
        <f t="shared" si="5"/>
        <v>266.99560000000002</v>
      </c>
      <c r="R10" s="9">
        <f t="shared" si="6"/>
        <v>0.77615000000000001</v>
      </c>
      <c r="S10" s="8">
        <v>1662</v>
      </c>
      <c r="T10" s="8">
        <v>27</v>
      </c>
      <c r="U10" s="9">
        <v>1.6199999999999999E-2</v>
      </c>
      <c r="V10" s="8">
        <v>1</v>
      </c>
      <c r="W10" s="9">
        <v>5.9999999999999995E-4</v>
      </c>
    </row>
    <row r="11" spans="1:23" ht="24" x14ac:dyDescent="0.25">
      <c r="A11" s="8">
        <v>7</v>
      </c>
      <c r="B11" s="8">
        <v>442099</v>
      </c>
      <c r="C11" s="7" t="s">
        <v>25</v>
      </c>
      <c r="D11" s="8">
        <v>40</v>
      </c>
      <c r="E11" s="9">
        <v>0.7</v>
      </c>
      <c r="F11" s="10">
        <f t="shared" si="0"/>
        <v>28</v>
      </c>
      <c r="G11" s="8">
        <v>79</v>
      </c>
      <c r="H11" s="9">
        <v>0.75949999999999995</v>
      </c>
      <c r="I11" s="10">
        <f t="shared" si="1"/>
        <v>60.000500000000002</v>
      </c>
      <c r="J11" s="8">
        <v>98</v>
      </c>
      <c r="K11" s="9">
        <v>0.70409999999999995</v>
      </c>
      <c r="L11" s="10">
        <f t="shared" si="2"/>
        <v>69.001800000000003</v>
      </c>
      <c r="M11" s="8">
        <v>77</v>
      </c>
      <c r="N11" s="9">
        <v>0.90910000000000002</v>
      </c>
      <c r="O11" s="10">
        <f t="shared" si="3"/>
        <v>70.000699999999995</v>
      </c>
      <c r="P11" s="14">
        <f t="shared" si="4"/>
        <v>294</v>
      </c>
      <c r="Q11" s="10">
        <f t="shared" si="5"/>
        <v>227.00299999999999</v>
      </c>
      <c r="R11" s="9">
        <f t="shared" si="6"/>
        <v>0.77211904761904804</v>
      </c>
      <c r="S11" s="8">
        <v>601</v>
      </c>
      <c r="T11" s="8">
        <v>5</v>
      </c>
      <c r="U11" s="9">
        <v>8.3000000000000001E-3</v>
      </c>
      <c r="V11" s="8">
        <v>0</v>
      </c>
      <c r="W11" s="9">
        <v>0</v>
      </c>
    </row>
    <row r="12" spans="1:23" ht="24" x14ac:dyDescent="0.25">
      <c r="A12" s="8">
        <v>8</v>
      </c>
      <c r="B12" s="8">
        <v>442010</v>
      </c>
      <c r="C12" s="7" t="s">
        <v>26</v>
      </c>
      <c r="D12" s="8">
        <v>114</v>
      </c>
      <c r="E12" s="9">
        <v>0.83330000000000004</v>
      </c>
      <c r="F12" s="10">
        <f t="shared" si="0"/>
        <v>94.996200000000002</v>
      </c>
      <c r="G12" s="8">
        <v>252</v>
      </c>
      <c r="H12" s="9">
        <v>0.70630000000000004</v>
      </c>
      <c r="I12" s="10">
        <f t="shared" si="1"/>
        <v>177.98759999999999</v>
      </c>
      <c r="J12" s="8">
        <v>327</v>
      </c>
      <c r="K12" s="9">
        <v>0.64829999999999999</v>
      </c>
      <c r="L12" s="10">
        <f t="shared" si="2"/>
        <v>211.9941</v>
      </c>
      <c r="M12" s="8">
        <v>314</v>
      </c>
      <c r="N12" s="9">
        <v>0.91080000000000005</v>
      </c>
      <c r="O12" s="10">
        <f t="shared" si="3"/>
        <v>285.99119999999999</v>
      </c>
      <c r="P12" s="14">
        <f t="shared" si="4"/>
        <v>1007</v>
      </c>
      <c r="Q12" s="10">
        <f t="shared" si="5"/>
        <v>770.96910000000003</v>
      </c>
      <c r="R12" s="9">
        <f t="shared" si="6"/>
        <v>0.76560983118172798</v>
      </c>
      <c r="S12" s="8">
        <v>8164</v>
      </c>
      <c r="T12" s="8">
        <v>172</v>
      </c>
      <c r="U12" s="9">
        <v>2.1100000000000001E-2</v>
      </c>
      <c r="V12" s="8">
        <v>0</v>
      </c>
      <c r="W12" s="9">
        <v>0</v>
      </c>
    </row>
    <row r="13" spans="1:23" ht="24" x14ac:dyDescent="0.25">
      <c r="A13" s="8">
        <v>9</v>
      </c>
      <c r="B13" s="8">
        <v>442100</v>
      </c>
      <c r="C13" s="7" t="s">
        <v>27</v>
      </c>
      <c r="D13" s="8">
        <v>41</v>
      </c>
      <c r="E13" s="9">
        <v>0.73170000000000002</v>
      </c>
      <c r="F13" s="10">
        <f t="shared" si="0"/>
        <v>29.999700000000001</v>
      </c>
      <c r="G13" s="8">
        <v>73</v>
      </c>
      <c r="H13" s="9">
        <v>0.73970000000000002</v>
      </c>
      <c r="I13" s="10">
        <f t="shared" si="1"/>
        <v>53.998100000000001</v>
      </c>
      <c r="J13" s="8">
        <v>127</v>
      </c>
      <c r="K13" s="9">
        <v>0.67720000000000002</v>
      </c>
      <c r="L13" s="10">
        <f t="shared" si="2"/>
        <v>86.004400000000004</v>
      </c>
      <c r="M13" s="8">
        <v>108</v>
      </c>
      <c r="N13" s="9">
        <v>0.89810000000000001</v>
      </c>
      <c r="O13" s="10">
        <f t="shared" si="3"/>
        <v>96.994799999999998</v>
      </c>
      <c r="P13" s="14">
        <f t="shared" si="4"/>
        <v>349</v>
      </c>
      <c r="Q13" s="10">
        <f t="shared" si="5"/>
        <v>266.99700000000001</v>
      </c>
      <c r="R13" s="9">
        <f t="shared" si="6"/>
        <v>0.76503438395415502</v>
      </c>
      <c r="S13" s="8">
        <v>1337</v>
      </c>
      <c r="T13" s="8">
        <v>23</v>
      </c>
      <c r="U13" s="9">
        <v>1.72E-2</v>
      </c>
      <c r="V13" s="8">
        <v>0</v>
      </c>
      <c r="W13" s="9">
        <v>0</v>
      </c>
    </row>
    <row r="14" spans="1:23" ht="24" x14ac:dyDescent="0.25">
      <c r="A14" s="8">
        <v>10</v>
      </c>
      <c r="B14" s="8">
        <v>442054</v>
      </c>
      <c r="C14" s="7" t="s">
        <v>28</v>
      </c>
      <c r="D14" s="8">
        <v>231</v>
      </c>
      <c r="E14" s="9">
        <v>0.7792</v>
      </c>
      <c r="F14" s="10">
        <f t="shared" si="0"/>
        <v>179.99520000000001</v>
      </c>
      <c r="G14" s="8">
        <v>423</v>
      </c>
      <c r="H14" s="9">
        <v>0.75180000000000002</v>
      </c>
      <c r="I14" s="10">
        <f t="shared" si="1"/>
        <v>318.01139999999998</v>
      </c>
      <c r="J14" s="8">
        <v>470</v>
      </c>
      <c r="K14" s="9">
        <v>0.66810000000000003</v>
      </c>
      <c r="L14" s="10">
        <f t="shared" si="2"/>
        <v>314.00700000000001</v>
      </c>
      <c r="M14" s="8">
        <v>378</v>
      </c>
      <c r="N14" s="9">
        <v>0.89149999999999996</v>
      </c>
      <c r="O14" s="10">
        <f t="shared" si="3"/>
        <v>336.98700000000002</v>
      </c>
      <c r="P14" s="14">
        <f t="shared" si="4"/>
        <v>1502</v>
      </c>
      <c r="Q14" s="10">
        <f t="shared" si="5"/>
        <v>1149.0006000000001</v>
      </c>
      <c r="R14" s="9">
        <f t="shared" si="6"/>
        <v>0.764980426098535</v>
      </c>
      <c r="S14" s="8">
        <v>6038</v>
      </c>
      <c r="T14" s="8">
        <v>111</v>
      </c>
      <c r="U14" s="9">
        <v>1.84E-2</v>
      </c>
      <c r="V14" s="8">
        <v>0</v>
      </c>
      <c r="W14" s="9">
        <v>0</v>
      </c>
    </row>
    <row r="15" spans="1:23" ht="24" x14ac:dyDescent="0.25">
      <c r="A15" s="8">
        <v>11</v>
      </c>
      <c r="B15" s="8">
        <v>442073</v>
      </c>
      <c r="C15" s="7" t="s">
        <v>29</v>
      </c>
      <c r="D15" s="8">
        <v>26</v>
      </c>
      <c r="E15" s="9">
        <v>0.53849999999999998</v>
      </c>
      <c r="F15" s="10">
        <f t="shared" si="0"/>
        <v>14.000999999999999</v>
      </c>
      <c r="G15" s="8">
        <v>65</v>
      </c>
      <c r="H15" s="9">
        <v>0.72309999999999997</v>
      </c>
      <c r="I15" s="10">
        <f t="shared" si="1"/>
        <v>47.0015</v>
      </c>
      <c r="J15" s="8">
        <v>58</v>
      </c>
      <c r="K15" s="9">
        <v>0.77590000000000003</v>
      </c>
      <c r="L15" s="10">
        <f t="shared" si="2"/>
        <v>45.002200000000002</v>
      </c>
      <c r="M15" s="8">
        <v>51</v>
      </c>
      <c r="N15" s="9">
        <v>0.90200000000000002</v>
      </c>
      <c r="O15" s="10">
        <f t="shared" si="3"/>
        <v>46.002000000000002</v>
      </c>
      <c r="P15" s="14">
        <f t="shared" si="4"/>
        <v>200</v>
      </c>
      <c r="Q15" s="10">
        <f t="shared" si="5"/>
        <v>152.0067</v>
      </c>
      <c r="R15" s="9">
        <f t="shared" si="6"/>
        <v>0.76003350000000003</v>
      </c>
      <c r="S15" s="8">
        <v>1473</v>
      </c>
      <c r="T15" s="8">
        <v>25</v>
      </c>
      <c r="U15" s="9">
        <v>1.7000000000000001E-2</v>
      </c>
      <c r="V15" s="8">
        <v>0</v>
      </c>
      <c r="W15" s="9">
        <v>0</v>
      </c>
    </row>
    <row r="16" spans="1:23" ht="24" x14ac:dyDescent="0.25">
      <c r="A16" s="8">
        <v>12</v>
      </c>
      <c r="B16" s="8">
        <v>442024</v>
      </c>
      <c r="C16" s="7" t="s">
        <v>30</v>
      </c>
      <c r="D16" s="8">
        <v>30</v>
      </c>
      <c r="E16" s="9">
        <v>0.8</v>
      </c>
      <c r="F16" s="10">
        <f t="shared" si="0"/>
        <v>24</v>
      </c>
      <c r="G16" s="8">
        <v>70</v>
      </c>
      <c r="H16" s="9">
        <v>0.7571</v>
      </c>
      <c r="I16" s="10">
        <f t="shared" si="1"/>
        <v>52.997</v>
      </c>
      <c r="J16" s="8">
        <v>107</v>
      </c>
      <c r="K16" s="9">
        <v>0.64490000000000003</v>
      </c>
      <c r="L16" s="10">
        <f t="shared" si="2"/>
        <v>69.004300000000001</v>
      </c>
      <c r="M16" s="8">
        <v>79</v>
      </c>
      <c r="N16" s="9">
        <v>0.87339999999999995</v>
      </c>
      <c r="O16" s="10">
        <f t="shared" si="3"/>
        <v>68.998599999999996</v>
      </c>
      <c r="P16" s="14">
        <f t="shared" si="4"/>
        <v>286</v>
      </c>
      <c r="Q16" s="10">
        <f t="shared" si="5"/>
        <v>214.9999</v>
      </c>
      <c r="R16" s="9">
        <f t="shared" si="6"/>
        <v>0.75174790209790199</v>
      </c>
      <c r="S16" s="8">
        <v>2012</v>
      </c>
      <c r="T16" s="8">
        <v>17</v>
      </c>
      <c r="U16" s="9">
        <v>8.3999999999999995E-3</v>
      </c>
      <c r="V16" s="8">
        <v>0</v>
      </c>
      <c r="W16" s="9">
        <v>0</v>
      </c>
    </row>
    <row r="17" spans="1:23" ht="24" x14ac:dyDescent="0.25">
      <c r="A17" s="8">
        <v>13</v>
      </c>
      <c r="B17" s="8">
        <v>442006</v>
      </c>
      <c r="C17" s="7" t="s">
        <v>31</v>
      </c>
      <c r="D17" s="8">
        <v>90</v>
      </c>
      <c r="E17" s="9">
        <v>0.71109999999999995</v>
      </c>
      <c r="F17" s="10">
        <f t="shared" si="0"/>
        <v>63.999000000000002</v>
      </c>
      <c r="G17" s="8">
        <v>131</v>
      </c>
      <c r="H17" s="9">
        <v>0.75570000000000004</v>
      </c>
      <c r="I17" s="10">
        <f t="shared" si="1"/>
        <v>98.996700000000004</v>
      </c>
      <c r="J17" s="8">
        <v>163</v>
      </c>
      <c r="K17" s="9">
        <v>0.64419999999999999</v>
      </c>
      <c r="L17" s="10">
        <f t="shared" si="2"/>
        <v>105.0046</v>
      </c>
      <c r="M17" s="8">
        <v>108</v>
      </c>
      <c r="N17" s="9">
        <v>0.92589999999999995</v>
      </c>
      <c r="O17" s="10">
        <f t="shared" si="3"/>
        <v>99.997200000000007</v>
      </c>
      <c r="P17" s="14">
        <f t="shared" si="4"/>
        <v>492</v>
      </c>
      <c r="Q17" s="10">
        <f t="shared" si="5"/>
        <v>367.9975</v>
      </c>
      <c r="R17" s="9">
        <f t="shared" si="6"/>
        <v>0.74796239837398404</v>
      </c>
      <c r="S17" s="8">
        <v>4884</v>
      </c>
      <c r="T17" s="8">
        <v>123</v>
      </c>
      <c r="U17" s="9">
        <v>2.52E-2</v>
      </c>
      <c r="V17" s="8">
        <v>0</v>
      </c>
      <c r="W17" s="9">
        <v>0</v>
      </c>
    </row>
    <row r="18" spans="1:23" ht="24" x14ac:dyDescent="0.25">
      <c r="A18" s="8">
        <v>14</v>
      </c>
      <c r="B18" s="8">
        <v>442078</v>
      </c>
      <c r="C18" s="7" t="s">
        <v>32</v>
      </c>
      <c r="D18" s="8">
        <v>42</v>
      </c>
      <c r="E18" s="9">
        <v>0.85709999999999997</v>
      </c>
      <c r="F18" s="10">
        <f t="shared" si="0"/>
        <v>35.998199999999997</v>
      </c>
      <c r="G18" s="8">
        <v>47</v>
      </c>
      <c r="H18" s="9">
        <v>0.72340000000000004</v>
      </c>
      <c r="I18" s="10">
        <f t="shared" si="1"/>
        <v>33.9998</v>
      </c>
      <c r="J18" s="8">
        <v>83</v>
      </c>
      <c r="K18" s="9">
        <v>0.56630000000000003</v>
      </c>
      <c r="L18" s="10">
        <f t="shared" si="2"/>
        <v>47.002899999999997</v>
      </c>
      <c r="M18" s="8">
        <v>57</v>
      </c>
      <c r="N18" s="9">
        <v>0.94740000000000002</v>
      </c>
      <c r="O18" s="10">
        <f t="shared" si="3"/>
        <v>54.001800000000003</v>
      </c>
      <c r="P18" s="14">
        <f t="shared" si="4"/>
        <v>229</v>
      </c>
      <c r="Q18" s="10">
        <f t="shared" si="5"/>
        <v>171.0027</v>
      </c>
      <c r="R18" s="9">
        <f t="shared" si="6"/>
        <v>0.74673668122270698</v>
      </c>
      <c r="S18" s="8">
        <v>2168</v>
      </c>
      <c r="T18" s="8">
        <v>39</v>
      </c>
      <c r="U18" s="9">
        <v>1.7999999999999999E-2</v>
      </c>
      <c r="V18" s="8">
        <v>0</v>
      </c>
      <c r="W18" s="9">
        <v>0</v>
      </c>
    </row>
    <row r="19" spans="1:23" ht="24" x14ac:dyDescent="0.25">
      <c r="A19" s="8">
        <v>15</v>
      </c>
      <c r="B19" s="8">
        <v>442015</v>
      </c>
      <c r="C19" s="7" t="s">
        <v>33</v>
      </c>
      <c r="D19" s="8">
        <v>443</v>
      </c>
      <c r="E19" s="9">
        <v>0.74719999999999998</v>
      </c>
      <c r="F19" s="10">
        <f t="shared" si="0"/>
        <v>331.00959999999998</v>
      </c>
      <c r="G19" s="8">
        <v>732</v>
      </c>
      <c r="H19" s="9">
        <v>0.69669999999999999</v>
      </c>
      <c r="I19" s="10">
        <f t="shared" si="1"/>
        <v>509.98439999999999</v>
      </c>
      <c r="J19" s="8">
        <v>957</v>
      </c>
      <c r="K19" s="9">
        <v>0.63009999999999999</v>
      </c>
      <c r="L19" s="10">
        <f t="shared" si="2"/>
        <v>603.00570000000005</v>
      </c>
      <c r="M19" s="8">
        <v>715</v>
      </c>
      <c r="N19" s="9">
        <v>0.89649999999999996</v>
      </c>
      <c r="O19" s="10">
        <f t="shared" si="3"/>
        <v>640.99749999999995</v>
      </c>
      <c r="P19" s="14">
        <f t="shared" si="4"/>
        <v>2847</v>
      </c>
      <c r="Q19" s="10">
        <f t="shared" si="5"/>
        <v>2084.9971999999998</v>
      </c>
      <c r="R19" s="9">
        <f t="shared" si="6"/>
        <v>0.73234885844748898</v>
      </c>
      <c r="S19" s="8">
        <v>18200</v>
      </c>
      <c r="T19" s="8">
        <v>335</v>
      </c>
      <c r="U19" s="9">
        <v>1.84E-2</v>
      </c>
      <c r="V19" s="8">
        <v>0</v>
      </c>
      <c r="W19" s="9">
        <v>0</v>
      </c>
    </row>
    <row r="20" spans="1:23" ht="24" x14ac:dyDescent="0.25">
      <c r="A20" s="8">
        <v>16</v>
      </c>
      <c r="B20" s="8">
        <v>442087</v>
      </c>
      <c r="C20" s="7" t="s">
        <v>34</v>
      </c>
      <c r="D20" s="8">
        <v>61</v>
      </c>
      <c r="E20" s="9">
        <v>0.70489999999999997</v>
      </c>
      <c r="F20" s="10">
        <f t="shared" si="0"/>
        <v>42.998899999999999</v>
      </c>
      <c r="G20" s="8">
        <v>91</v>
      </c>
      <c r="H20" s="9">
        <v>0.6593</v>
      </c>
      <c r="I20" s="10">
        <f t="shared" si="1"/>
        <v>59.996299999999998</v>
      </c>
      <c r="J20" s="8">
        <v>131</v>
      </c>
      <c r="K20" s="9">
        <v>0.64890000000000003</v>
      </c>
      <c r="L20" s="10">
        <f t="shared" si="2"/>
        <v>85.005899999999997</v>
      </c>
      <c r="M20" s="8">
        <v>88</v>
      </c>
      <c r="N20" s="9">
        <v>0.93179999999999996</v>
      </c>
      <c r="O20" s="10">
        <f t="shared" si="3"/>
        <v>81.998400000000004</v>
      </c>
      <c r="P20" s="14">
        <f t="shared" si="4"/>
        <v>371</v>
      </c>
      <c r="Q20" s="10">
        <f t="shared" si="5"/>
        <v>269.99950000000001</v>
      </c>
      <c r="R20" s="9">
        <f t="shared" si="6"/>
        <v>0.727761455525606</v>
      </c>
      <c r="S20" s="8">
        <v>1369</v>
      </c>
      <c r="T20" s="8">
        <v>23</v>
      </c>
      <c r="U20" s="9">
        <v>1.6799999999999999E-2</v>
      </c>
      <c r="V20" s="8">
        <v>0</v>
      </c>
      <c r="W20" s="9">
        <v>0</v>
      </c>
    </row>
    <row r="21" spans="1:23" ht="24" x14ac:dyDescent="0.25">
      <c r="A21" s="8">
        <v>17</v>
      </c>
      <c r="B21" s="8">
        <v>442028</v>
      </c>
      <c r="C21" s="7" t="s">
        <v>35</v>
      </c>
      <c r="D21" s="8">
        <v>37</v>
      </c>
      <c r="E21" s="9">
        <v>0.83779999999999999</v>
      </c>
      <c r="F21" s="10">
        <f t="shared" si="0"/>
        <v>30.9986</v>
      </c>
      <c r="G21" s="8">
        <v>57</v>
      </c>
      <c r="H21" s="9">
        <v>0.77190000000000003</v>
      </c>
      <c r="I21" s="10">
        <f t="shared" si="1"/>
        <v>43.9983</v>
      </c>
      <c r="J21" s="8">
        <v>50</v>
      </c>
      <c r="K21" s="9">
        <v>0.44</v>
      </c>
      <c r="L21" s="10">
        <f t="shared" si="2"/>
        <v>22</v>
      </c>
      <c r="M21" s="8">
        <v>31</v>
      </c>
      <c r="N21" s="9">
        <v>0.9355</v>
      </c>
      <c r="O21" s="10">
        <f t="shared" si="3"/>
        <v>29.000499999999999</v>
      </c>
      <c r="P21" s="14">
        <f t="shared" si="4"/>
        <v>175</v>
      </c>
      <c r="Q21" s="10">
        <f t="shared" si="5"/>
        <v>125.9974</v>
      </c>
      <c r="R21" s="9">
        <f t="shared" si="6"/>
        <v>0.71998514285714299</v>
      </c>
      <c r="S21" s="8">
        <v>909</v>
      </c>
      <c r="T21" s="8">
        <v>20</v>
      </c>
      <c r="U21" s="9">
        <v>2.1999999999999999E-2</v>
      </c>
      <c r="V21" s="8">
        <v>0</v>
      </c>
      <c r="W21" s="9">
        <v>0</v>
      </c>
    </row>
    <row r="22" spans="1:23" ht="24" x14ac:dyDescent="0.25">
      <c r="A22" s="8">
        <v>18</v>
      </c>
      <c r="B22" s="8">
        <v>442077</v>
      </c>
      <c r="C22" s="7" t="s">
        <v>36</v>
      </c>
      <c r="D22" s="8">
        <v>17</v>
      </c>
      <c r="E22" s="9">
        <v>0.58819999999999995</v>
      </c>
      <c r="F22" s="10">
        <f t="shared" si="0"/>
        <v>9.9993999999999996</v>
      </c>
      <c r="G22" s="8">
        <v>72</v>
      </c>
      <c r="H22" s="9">
        <v>0.61109999999999998</v>
      </c>
      <c r="I22" s="10">
        <f t="shared" si="1"/>
        <v>43.999200000000002</v>
      </c>
      <c r="J22" s="8">
        <v>105</v>
      </c>
      <c r="K22" s="9">
        <v>0.64759999999999995</v>
      </c>
      <c r="L22" s="10">
        <f t="shared" si="2"/>
        <v>67.998000000000005</v>
      </c>
      <c r="M22" s="8">
        <v>95</v>
      </c>
      <c r="N22" s="9">
        <v>0.90529999999999999</v>
      </c>
      <c r="O22" s="10">
        <f t="shared" si="3"/>
        <v>86.003500000000003</v>
      </c>
      <c r="P22" s="14">
        <f t="shared" si="4"/>
        <v>289</v>
      </c>
      <c r="Q22" s="10">
        <f t="shared" si="5"/>
        <v>208.0001</v>
      </c>
      <c r="R22" s="9">
        <f t="shared" si="6"/>
        <v>0.71972352941176498</v>
      </c>
      <c r="S22" s="8">
        <v>1687</v>
      </c>
      <c r="T22" s="8">
        <v>38</v>
      </c>
      <c r="U22" s="9">
        <v>2.2499999999999999E-2</v>
      </c>
      <c r="V22" s="8">
        <v>0</v>
      </c>
      <c r="W22" s="9">
        <v>0</v>
      </c>
    </row>
    <row r="23" spans="1:23" ht="24" x14ac:dyDescent="0.25">
      <c r="A23" s="8">
        <v>19</v>
      </c>
      <c r="B23" s="8">
        <v>442022</v>
      </c>
      <c r="C23" s="7" t="s">
        <v>37</v>
      </c>
      <c r="D23" s="8">
        <v>26</v>
      </c>
      <c r="E23" s="9">
        <v>0.76919999999999999</v>
      </c>
      <c r="F23" s="10">
        <f t="shared" si="0"/>
        <v>19.999199999999998</v>
      </c>
      <c r="G23" s="8">
        <v>43</v>
      </c>
      <c r="H23" s="9">
        <v>0.72089999999999999</v>
      </c>
      <c r="I23" s="10">
        <f t="shared" si="1"/>
        <v>30.998699999999999</v>
      </c>
      <c r="J23" s="8">
        <v>59</v>
      </c>
      <c r="K23" s="9">
        <v>0.57630000000000003</v>
      </c>
      <c r="L23" s="10">
        <f t="shared" si="2"/>
        <v>34.0017</v>
      </c>
      <c r="M23" s="8">
        <v>39</v>
      </c>
      <c r="N23" s="9">
        <v>0.89739999999999998</v>
      </c>
      <c r="O23" s="10">
        <f t="shared" si="3"/>
        <v>34.998600000000003</v>
      </c>
      <c r="P23" s="14">
        <f t="shared" si="4"/>
        <v>167</v>
      </c>
      <c r="Q23" s="10">
        <f t="shared" si="5"/>
        <v>119.9982</v>
      </c>
      <c r="R23" s="9">
        <f t="shared" si="6"/>
        <v>0.71855209580838297</v>
      </c>
      <c r="S23" s="8">
        <v>1123</v>
      </c>
      <c r="T23" s="8">
        <v>11</v>
      </c>
      <c r="U23" s="9">
        <v>9.7999999999999997E-3</v>
      </c>
      <c r="V23" s="8">
        <v>0</v>
      </c>
      <c r="W23" s="9">
        <v>0</v>
      </c>
    </row>
    <row r="24" spans="1:23" ht="24" x14ac:dyDescent="0.25">
      <c r="A24" s="8">
        <v>20</v>
      </c>
      <c r="B24" s="8">
        <v>442072</v>
      </c>
      <c r="C24" s="7" t="s">
        <v>38</v>
      </c>
      <c r="D24" s="8">
        <v>86</v>
      </c>
      <c r="E24" s="9">
        <v>0.8488</v>
      </c>
      <c r="F24" s="10">
        <f t="shared" si="0"/>
        <v>72.996799999999993</v>
      </c>
      <c r="G24" s="8">
        <v>130</v>
      </c>
      <c r="H24" s="9">
        <v>0.66149999999999998</v>
      </c>
      <c r="I24" s="10">
        <f t="shared" si="1"/>
        <v>85.995000000000005</v>
      </c>
      <c r="J24" s="8">
        <v>126</v>
      </c>
      <c r="K24" s="9">
        <v>0.53969999999999996</v>
      </c>
      <c r="L24" s="10">
        <f t="shared" si="2"/>
        <v>68.002200000000002</v>
      </c>
      <c r="M24" s="8">
        <v>95</v>
      </c>
      <c r="N24" s="9">
        <v>0.90529999999999999</v>
      </c>
      <c r="O24" s="10">
        <f t="shared" si="3"/>
        <v>86.003500000000003</v>
      </c>
      <c r="P24" s="14">
        <f t="shared" si="4"/>
        <v>437</v>
      </c>
      <c r="Q24" s="10">
        <f t="shared" si="5"/>
        <v>312.9975</v>
      </c>
      <c r="R24" s="9">
        <f t="shared" si="6"/>
        <v>0.71624141876430203</v>
      </c>
      <c r="S24" s="8">
        <v>1886</v>
      </c>
      <c r="T24" s="8">
        <v>46</v>
      </c>
      <c r="U24" s="9">
        <v>2.4400000000000002E-2</v>
      </c>
      <c r="V24" s="8">
        <v>0</v>
      </c>
      <c r="W24" s="9">
        <v>0</v>
      </c>
    </row>
    <row r="25" spans="1:23" ht="24" x14ac:dyDescent="0.25">
      <c r="A25" s="8">
        <v>21</v>
      </c>
      <c r="B25" s="8">
        <v>442067</v>
      </c>
      <c r="C25" s="7" t="s">
        <v>39</v>
      </c>
      <c r="D25" s="8">
        <v>58</v>
      </c>
      <c r="E25" s="9">
        <v>0.72409999999999997</v>
      </c>
      <c r="F25" s="10">
        <f t="shared" si="0"/>
        <v>41.997799999999998</v>
      </c>
      <c r="G25" s="8">
        <v>114</v>
      </c>
      <c r="H25" s="9">
        <v>0.73680000000000001</v>
      </c>
      <c r="I25" s="10">
        <f t="shared" si="1"/>
        <v>83.995199999999997</v>
      </c>
      <c r="J25" s="8">
        <v>99</v>
      </c>
      <c r="K25" s="9">
        <v>0.54549999999999998</v>
      </c>
      <c r="L25" s="10">
        <f t="shared" si="2"/>
        <v>54.0045</v>
      </c>
      <c r="M25" s="8">
        <v>66</v>
      </c>
      <c r="N25" s="9">
        <v>0.92420000000000002</v>
      </c>
      <c r="O25" s="10">
        <f t="shared" si="3"/>
        <v>60.997199999999999</v>
      </c>
      <c r="P25" s="14">
        <f t="shared" si="4"/>
        <v>337</v>
      </c>
      <c r="Q25" s="10">
        <f t="shared" si="5"/>
        <v>240.99469999999999</v>
      </c>
      <c r="R25" s="9">
        <f t="shared" si="6"/>
        <v>0.71511780415430304</v>
      </c>
      <c r="S25" s="8">
        <v>1887</v>
      </c>
      <c r="T25" s="8">
        <v>35</v>
      </c>
      <c r="U25" s="9">
        <v>1.8499999999999999E-2</v>
      </c>
      <c r="V25" s="8">
        <v>0</v>
      </c>
      <c r="W25" s="9">
        <v>0</v>
      </c>
    </row>
    <row r="26" spans="1:23" ht="24" x14ac:dyDescent="0.25">
      <c r="A26" s="8">
        <v>22</v>
      </c>
      <c r="B26" s="8">
        <v>442016</v>
      </c>
      <c r="C26" s="7" t="s">
        <v>40</v>
      </c>
      <c r="D26" s="8">
        <v>30</v>
      </c>
      <c r="E26" s="9">
        <v>0.66669999999999996</v>
      </c>
      <c r="F26" s="10">
        <f t="shared" si="0"/>
        <v>20.001000000000001</v>
      </c>
      <c r="G26" s="8">
        <v>99</v>
      </c>
      <c r="H26" s="9">
        <v>0.65659999999999996</v>
      </c>
      <c r="I26" s="10">
        <f t="shared" si="1"/>
        <v>65.003399999999999</v>
      </c>
      <c r="J26" s="8">
        <v>131</v>
      </c>
      <c r="K26" s="9">
        <v>0.61829999999999996</v>
      </c>
      <c r="L26" s="10">
        <f t="shared" si="2"/>
        <v>80.997299999999996</v>
      </c>
      <c r="M26" s="8">
        <v>95</v>
      </c>
      <c r="N26" s="9">
        <v>0.90529999999999999</v>
      </c>
      <c r="O26" s="10">
        <f t="shared" si="3"/>
        <v>86.003500000000003</v>
      </c>
      <c r="P26" s="14">
        <f t="shared" si="4"/>
        <v>355</v>
      </c>
      <c r="Q26" s="10">
        <f t="shared" si="5"/>
        <v>252.0052</v>
      </c>
      <c r="R26" s="9">
        <f t="shared" si="6"/>
        <v>0.70987380281690104</v>
      </c>
      <c r="S26" s="8">
        <v>2949</v>
      </c>
      <c r="T26" s="8">
        <v>56</v>
      </c>
      <c r="U26" s="9">
        <v>1.9E-2</v>
      </c>
      <c r="V26" s="8">
        <v>0</v>
      </c>
      <c r="W26" s="9">
        <v>0</v>
      </c>
    </row>
    <row r="27" spans="1:23" ht="24" x14ac:dyDescent="0.25">
      <c r="A27" s="8">
        <v>23</v>
      </c>
      <c r="B27" s="8">
        <v>442058</v>
      </c>
      <c r="C27" s="7" t="s">
        <v>41</v>
      </c>
      <c r="D27" s="8">
        <v>179</v>
      </c>
      <c r="E27" s="9">
        <v>0.77090000000000003</v>
      </c>
      <c r="F27" s="10">
        <f t="shared" si="0"/>
        <v>137.99109999999999</v>
      </c>
      <c r="G27" s="8">
        <v>454</v>
      </c>
      <c r="H27" s="9">
        <v>0.61670000000000003</v>
      </c>
      <c r="I27" s="10">
        <f t="shared" si="1"/>
        <v>279.98180000000002</v>
      </c>
      <c r="J27" s="8">
        <v>167</v>
      </c>
      <c r="K27" s="9">
        <v>0.62870000000000004</v>
      </c>
      <c r="L27" s="10">
        <f t="shared" si="2"/>
        <v>104.99290000000001</v>
      </c>
      <c r="M27" s="8">
        <v>203</v>
      </c>
      <c r="N27" s="9">
        <v>0.92610000000000003</v>
      </c>
      <c r="O27" s="10">
        <f t="shared" si="3"/>
        <v>187.9983</v>
      </c>
      <c r="P27" s="14">
        <f t="shared" si="4"/>
        <v>1003</v>
      </c>
      <c r="Q27" s="10">
        <f t="shared" si="5"/>
        <v>710.96410000000003</v>
      </c>
      <c r="R27" s="9">
        <f t="shared" si="6"/>
        <v>0.70883758723828505</v>
      </c>
      <c r="S27" s="8">
        <v>4324</v>
      </c>
      <c r="T27" s="8">
        <v>92</v>
      </c>
      <c r="U27" s="9">
        <v>2.1299999999999999E-2</v>
      </c>
      <c r="V27" s="8">
        <v>0</v>
      </c>
      <c r="W27" s="9">
        <v>0</v>
      </c>
    </row>
    <row r="28" spans="1:23" ht="24" x14ac:dyDescent="0.25">
      <c r="A28" s="8">
        <v>24</v>
      </c>
      <c r="B28" s="8">
        <v>442084</v>
      </c>
      <c r="C28" s="7" t="s">
        <v>42</v>
      </c>
      <c r="D28" s="8">
        <v>103</v>
      </c>
      <c r="E28" s="9">
        <v>0.78639999999999999</v>
      </c>
      <c r="F28" s="10">
        <f t="shared" si="0"/>
        <v>80.999200000000002</v>
      </c>
      <c r="G28" s="8">
        <v>188</v>
      </c>
      <c r="H28" s="9">
        <v>0.65429999999999999</v>
      </c>
      <c r="I28" s="10">
        <f t="shared" si="1"/>
        <v>123.00839999999999</v>
      </c>
      <c r="J28" s="8">
        <v>312</v>
      </c>
      <c r="K28" s="9">
        <v>0.58650000000000002</v>
      </c>
      <c r="L28" s="10">
        <f t="shared" si="2"/>
        <v>182.988</v>
      </c>
      <c r="M28" s="8">
        <v>227</v>
      </c>
      <c r="N28" s="9">
        <v>0.88549999999999995</v>
      </c>
      <c r="O28" s="10">
        <f t="shared" si="3"/>
        <v>201.0085</v>
      </c>
      <c r="P28" s="14">
        <f t="shared" si="4"/>
        <v>830</v>
      </c>
      <c r="Q28" s="10">
        <f t="shared" si="5"/>
        <v>588.00409999999999</v>
      </c>
      <c r="R28" s="9">
        <f t="shared" si="6"/>
        <v>0.70843867469879496</v>
      </c>
      <c r="S28" s="8">
        <v>4064</v>
      </c>
      <c r="T28" s="8">
        <v>104</v>
      </c>
      <c r="U28" s="9">
        <v>2.5600000000000001E-2</v>
      </c>
      <c r="V28" s="8">
        <v>0</v>
      </c>
      <c r="W28" s="9">
        <v>0</v>
      </c>
    </row>
    <row r="29" spans="1:23" ht="24" x14ac:dyDescent="0.25">
      <c r="A29" s="8">
        <v>25</v>
      </c>
      <c r="B29" s="8">
        <v>442048</v>
      </c>
      <c r="C29" s="7" t="s">
        <v>43</v>
      </c>
      <c r="D29" s="8">
        <v>112</v>
      </c>
      <c r="E29" s="9">
        <v>0.75</v>
      </c>
      <c r="F29" s="10">
        <f t="shared" si="0"/>
        <v>84</v>
      </c>
      <c r="G29" s="8">
        <v>144</v>
      </c>
      <c r="H29" s="9">
        <v>0.61809999999999998</v>
      </c>
      <c r="I29" s="10">
        <f t="shared" si="1"/>
        <v>89.006399999999999</v>
      </c>
      <c r="J29" s="8">
        <v>148</v>
      </c>
      <c r="K29" s="9">
        <v>0.64190000000000003</v>
      </c>
      <c r="L29" s="10">
        <f t="shared" si="2"/>
        <v>95.001199999999997</v>
      </c>
      <c r="M29" s="8">
        <v>112</v>
      </c>
      <c r="N29" s="9">
        <v>0.86609999999999998</v>
      </c>
      <c r="O29" s="10">
        <f t="shared" si="3"/>
        <v>97.003200000000007</v>
      </c>
      <c r="P29" s="14">
        <f t="shared" si="4"/>
        <v>516</v>
      </c>
      <c r="Q29" s="10">
        <f t="shared" si="5"/>
        <v>365.01080000000002</v>
      </c>
      <c r="R29" s="9">
        <f t="shared" si="6"/>
        <v>0.70738527131782902</v>
      </c>
      <c r="S29" s="8">
        <v>1034</v>
      </c>
      <c r="T29" s="8">
        <v>21</v>
      </c>
      <c r="U29" s="9">
        <v>2.0299999999999999E-2</v>
      </c>
      <c r="V29" s="8">
        <v>0</v>
      </c>
      <c r="W29" s="9">
        <v>0</v>
      </c>
    </row>
    <row r="30" spans="1:23" ht="24" x14ac:dyDescent="0.25">
      <c r="A30" s="8">
        <v>26</v>
      </c>
      <c r="B30" s="8">
        <v>442045</v>
      </c>
      <c r="C30" s="7" t="s">
        <v>44</v>
      </c>
      <c r="D30" s="8">
        <v>8</v>
      </c>
      <c r="E30" s="9">
        <v>0.625</v>
      </c>
      <c r="F30" s="10">
        <f t="shared" si="0"/>
        <v>5</v>
      </c>
      <c r="G30" s="8">
        <v>28</v>
      </c>
      <c r="H30" s="9">
        <v>0.75</v>
      </c>
      <c r="I30" s="10">
        <f t="shared" si="1"/>
        <v>21</v>
      </c>
      <c r="J30" s="8">
        <v>33</v>
      </c>
      <c r="K30" s="9">
        <v>0.57579999999999998</v>
      </c>
      <c r="L30" s="10">
        <f t="shared" si="2"/>
        <v>19.0014</v>
      </c>
      <c r="M30" s="8">
        <v>23</v>
      </c>
      <c r="N30" s="9">
        <v>0.86960000000000004</v>
      </c>
      <c r="O30" s="10">
        <f t="shared" si="3"/>
        <v>20.000800000000002</v>
      </c>
      <c r="P30" s="14">
        <f t="shared" si="4"/>
        <v>92</v>
      </c>
      <c r="Q30" s="10">
        <f t="shared" si="5"/>
        <v>65.002200000000002</v>
      </c>
      <c r="R30" s="9">
        <f t="shared" si="6"/>
        <v>0.70654565217391296</v>
      </c>
      <c r="S30" s="8">
        <v>1076</v>
      </c>
      <c r="T30" s="8">
        <v>22</v>
      </c>
      <c r="U30" s="9">
        <v>2.0400000000000001E-2</v>
      </c>
      <c r="V30" s="8">
        <v>0</v>
      </c>
      <c r="W30" s="9">
        <v>0</v>
      </c>
    </row>
    <row r="31" spans="1:23" ht="24" x14ac:dyDescent="0.25">
      <c r="A31" s="8">
        <v>27</v>
      </c>
      <c r="B31" s="8">
        <v>442017</v>
      </c>
      <c r="C31" s="7" t="s">
        <v>45</v>
      </c>
      <c r="D31" s="8">
        <v>92</v>
      </c>
      <c r="E31" s="9">
        <v>0.76090000000000002</v>
      </c>
      <c r="F31" s="10">
        <f t="shared" si="0"/>
        <v>70.002799999999993</v>
      </c>
      <c r="G31" s="8">
        <v>202</v>
      </c>
      <c r="H31" s="9">
        <v>0.66339999999999999</v>
      </c>
      <c r="I31" s="10">
        <f t="shared" si="1"/>
        <v>134.0068</v>
      </c>
      <c r="J31" s="8">
        <v>225</v>
      </c>
      <c r="K31" s="9">
        <v>0.55110000000000003</v>
      </c>
      <c r="L31" s="10">
        <f t="shared" si="2"/>
        <v>123.9975</v>
      </c>
      <c r="M31" s="8">
        <v>157</v>
      </c>
      <c r="N31" s="9">
        <v>0.94269999999999998</v>
      </c>
      <c r="O31" s="10">
        <f t="shared" si="3"/>
        <v>148.00389999999999</v>
      </c>
      <c r="P31" s="14">
        <f t="shared" si="4"/>
        <v>676</v>
      </c>
      <c r="Q31" s="10">
        <f t="shared" si="5"/>
        <v>476.01100000000002</v>
      </c>
      <c r="R31" s="9">
        <f t="shared" si="6"/>
        <v>0.70415828402366898</v>
      </c>
      <c r="S31" s="8">
        <v>3184</v>
      </c>
      <c r="T31" s="8">
        <v>53</v>
      </c>
      <c r="U31" s="9">
        <v>1.66E-2</v>
      </c>
      <c r="V31" s="8">
        <v>0</v>
      </c>
      <c r="W31" s="9">
        <v>0</v>
      </c>
    </row>
    <row r="32" spans="1:23" ht="36" x14ac:dyDescent="0.25">
      <c r="A32" s="8">
        <v>28</v>
      </c>
      <c r="B32" s="8">
        <v>442021</v>
      </c>
      <c r="C32" s="7" t="s">
        <v>46</v>
      </c>
      <c r="D32" s="8">
        <v>18</v>
      </c>
      <c r="E32" s="9">
        <v>0.72219999999999995</v>
      </c>
      <c r="F32" s="10">
        <f t="shared" ref="F32:F43" si="7">D32*E32</f>
        <v>12.999599999999999</v>
      </c>
      <c r="G32" s="8">
        <v>38</v>
      </c>
      <c r="H32" s="9">
        <v>0.65790000000000004</v>
      </c>
      <c r="I32" s="10">
        <f t="shared" ref="I32:I43" si="8">G32*H32</f>
        <v>25.0002</v>
      </c>
      <c r="J32" s="8">
        <v>56</v>
      </c>
      <c r="K32" s="9">
        <v>0.58930000000000005</v>
      </c>
      <c r="L32" s="10">
        <f t="shared" ref="L32:L43" si="9">J32*K32</f>
        <v>33.000799999999998</v>
      </c>
      <c r="M32" s="8">
        <v>32</v>
      </c>
      <c r="N32" s="9">
        <v>0.9375</v>
      </c>
      <c r="O32" s="10">
        <f t="shared" ref="O32:O43" si="10">M32*N32</f>
        <v>30</v>
      </c>
      <c r="P32" s="14">
        <f t="shared" ref="P32:P43" si="11">D32+G32+J32+M32</f>
        <v>144</v>
      </c>
      <c r="Q32" s="10">
        <f t="shared" ref="Q32:Q43" si="12">F32+I32+L32+O32</f>
        <v>101.00060000000001</v>
      </c>
      <c r="R32" s="9">
        <f t="shared" ref="R32:R43" si="13">Q32/P32</f>
        <v>0.70139305555555598</v>
      </c>
      <c r="S32" s="8">
        <v>816</v>
      </c>
      <c r="T32" s="8">
        <v>19</v>
      </c>
      <c r="U32" s="9">
        <v>2.3300000000000001E-2</v>
      </c>
      <c r="V32" s="8">
        <v>0</v>
      </c>
      <c r="W32" s="9">
        <v>0</v>
      </c>
    </row>
    <row r="33" spans="1:23" ht="24" x14ac:dyDescent="0.25">
      <c r="A33" s="8">
        <v>29</v>
      </c>
      <c r="B33" s="8">
        <v>442001</v>
      </c>
      <c r="C33" s="7" t="s">
        <v>47</v>
      </c>
      <c r="D33" s="8">
        <v>778</v>
      </c>
      <c r="E33" s="9">
        <v>0.72370000000000001</v>
      </c>
      <c r="F33" s="10">
        <f t="shared" si="7"/>
        <v>563.03859999999997</v>
      </c>
      <c r="G33" s="8">
        <v>1272</v>
      </c>
      <c r="H33" s="9">
        <v>0.65249999999999997</v>
      </c>
      <c r="I33" s="10">
        <f t="shared" si="8"/>
        <v>829.98</v>
      </c>
      <c r="J33" s="8">
        <v>1460</v>
      </c>
      <c r="K33" s="9">
        <v>0.58699999999999997</v>
      </c>
      <c r="L33" s="10">
        <f t="shared" si="9"/>
        <v>857.02</v>
      </c>
      <c r="M33" s="8">
        <v>1127</v>
      </c>
      <c r="N33" s="9">
        <v>0.88819999999999999</v>
      </c>
      <c r="O33" s="10">
        <f t="shared" si="10"/>
        <v>1001.0014</v>
      </c>
      <c r="P33" s="14">
        <f t="shared" si="11"/>
        <v>4637</v>
      </c>
      <c r="Q33" s="10">
        <f t="shared" si="12"/>
        <v>3251.04</v>
      </c>
      <c r="R33" s="9">
        <f t="shared" si="13"/>
        <v>0.70110847530731102</v>
      </c>
      <c r="S33" s="8">
        <v>22178</v>
      </c>
      <c r="T33" s="8">
        <v>429</v>
      </c>
      <c r="U33" s="9">
        <v>1.9300000000000001E-2</v>
      </c>
      <c r="V33" s="8">
        <v>1</v>
      </c>
      <c r="W33" s="9">
        <v>0</v>
      </c>
    </row>
    <row r="34" spans="1:23" ht="24" x14ac:dyDescent="0.25">
      <c r="A34" s="8">
        <v>30</v>
      </c>
      <c r="B34" s="8">
        <v>442098</v>
      </c>
      <c r="C34" s="7" t="s">
        <v>48</v>
      </c>
      <c r="D34" s="8">
        <v>93</v>
      </c>
      <c r="E34" s="9">
        <v>0.7419</v>
      </c>
      <c r="F34" s="10">
        <f t="shared" si="7"/>
        <v>68.996700000000004</v>
      </c>
      <c r="G34" s="8">
        <v>171</v>
      </c>
      <c r="H34" s="9">
        <v>0.6784</v>
      </c>
      <c r="I34" s="10">
        <f t="shared" si="8"/>
        <v>116.0064</v>
      </c>
      <c r="J34" s="8">
        <v>188</v>
      </c>
      <c r="K34" s="9">
        <v>0.56910000000000005</v>
      </c>
      <c r="L34" s="10">
        <f t="shared" si="9"/>
        <v>106.99079999999999</v>
      </c>
      <c r="M34" s="8">
        <v>141</v>
      </c>
      <c r="N34" s="9">
        <v>0.85819999999999996</v>
      </c>
      <c r="O34" s="10">
        <f t="shared" si="10"/>
        <v>121.00620000000001</v>
      </c>
      <c r="P34" s="14">
        <f t="shared" si="11"/>
        <v>593</v>
      </c>
      <c r="Q34" s="10">
        <f t="shared" si="12"/>
        <v>413.00009999999997</v>
      </c>
      <c r="R34" s="9">
        <f t="shared" si="13"/>
        <v>0.69645885328836399</v>
      </c>
      <c r="S34" s="8">
        <v>2278</v>
      </c>
      <c r="T34" s="8">
        <v>56</v>
      </c>
      <c r="U34" s="9">
        <v>2.46E-2</v>
      </c>
      <c r="V34" s="8">
        <v>0</v>
      </c>
      <c r="W34" s="9">
        <v>0</v>
      </c>
    </row>
    <row r="35" spans="1:23" ht="24" x14ac:dyDescent="0.25">
      <c r="A35" s="8">
        <v>31</v>
      </c>
      <c r="B35" s="8">
        <v>442039</v>
      </c>
      <c r="C35" s="7" t="s">
        <v>49</v>
      </c>
      <c r="D35" s="8">
        <v>269</v>
      </c>
      <c r="E35" s="9">
        <v>0.75090000000000001</v>
      </c>
      <c r="F35" s="10">
        <f t="shared" si="7"/>
        <v>201.99209999999999</v>
      </c>
      <c r="G35" s="8">
        <v>511</v>
      </c>
      <c r="H35" s="9">
        <v>0.60860000000000003</v>
      </c>
      <c r="I35" s="10">
        <f t="shared" si="8"/>
        <v>310.99459999999999</v>
      </c>
      <c r="J35" s="8">
        <v>604</v>
      </c>
      <c r="K35" s="9">
        <v>0.5927</v>
      </c>
      <c r="L35" s="10">
        <f t="shared" si="9"/>
        <v>357.99079999999998</v>
      </c>
      <c r="M35" s="8">
        <v>438</v>
      </c>
      <c r="N35" s="9">
        <v>0.90180000000000005</v>
      </c>
      <c r="O35" s="10">
        <f t="shared" si="10"/>
        <v>394.98840000000001</v>
      </c>
      <c r="P35" s="14">
        <f t="shared" si="11"/>
        <v>1822</v>
      </c>
      <c r="Q35" s="10">
        <f t="shared" si="12"/>
        <v>1265.9658999999999</v>
      </c>
      <c r="R35" s="9">
        <f t="shared" si="13"/>
        <v>0.69482211855104303</v>
      </c>
      <c r="S35" s="8">
        <v>10043</v>
      </c>
      <c r="T35" s="8">
        <v>167</v>
      </c>
      <c r="U35" s="9">
        <v>1.66E-2</v>
      </c>
      <c r="V35" s="8">
        <v>0</v>
      </c>
      <c r="W35" s="9">
        <v>0</v>
      </c>
    </row>
    <row r="36" spans="1:23" ht="24" x14ac:dyDescent="0.25">
      <c r="A36" s="8">
        <v>32</v>
      </c>
      <c r="B36" s="8">
        <v>442094</v>
      </c>
      <c r="C36" s="7" t="s">
        <v>50</v>
      </c>
      <c r="D36" s="8">
        <v>108</v>
      </c>
      <c r="E36" s="9">
        <v>0.75</v>
      </c>
      <c r="F36" s="10">
        <f t="shared" si="7"/>
        <v>81</v>
      </c>
      <c r="G36" s="8">
        <v>164</v>
      </c>
      <c r="H36" s="9">
        <v>0.66459999999999997</v>
      </c>
      <c r="I36" s="10">
        <f t="shared" si="8"/>
        <v>108.9944</v>
      </c>
      <c r="J36" s="8">
        <v>229</v>
      </c>
      <c r="K36" s="9">
        <v>0.51970000000000005</v>
      </c>
      <c r="L36" s="10">
        <f t="shared" si="9"/>
        <v>119.01130000000001</v>
      </c>
      <c r="M36" s="8">
        <v>154</v>
      </c>
      <c r="N36" s="9">
        <v>0.92859999999999998</v>
      </c>
      <c r="O36" s="10">
        <f t="shared" si="10"/>
        <v>143.0044</v>
      </c>
      <c r="P36" s="14">
        <f t="shared" si="11"/>
        <v>655</v>
      </c>
      <c r="Q36" s="10">
        <f t="shared" si="12"/>
        <v>452.01010000000002</v>
      </c>
      <c r="R36" s="9">
        <f t="shared" si="13"/>
        <v>0.69009175572519099</v>
      </c>
      <c r="S36" s="8">
        <v>2486</v>
      </c>
      <c r="T36" s="8">
        <v>50</v>
      </c>
      <c r="U36" s="9">
        <v>2.01E-2</v>
      </c>
      <c r="V36" s="8">
        <v>1</v>
      </c>
      <c r="W36" s="9">
        <v>4.0000000000000002E-4</v>
      </c>
    </row>
    <row r="37" spans="1:23" ht="24" x14ac:dyDescent="0.25">
      <c r="A37" s="8">
        <v>33</v>
      </c>
      <c r="B37" s="8">
        <v>442033</v>
      </c>
      <c r="C37" s="7" t="s">
        <v>51</v>
      </c>
      <c r="D37" s="8">
        <v>28</v>
      </c>
      <c r="E37" s="9">
        <v>0.78569999999999995</v>
      </c>
      <c r="F37" s="10">
        <f t="shared" si="7"/>
        <v>21.999600000000001</v>
      </c>
      <c r="G37" s="8">
        <v>58</v>
      </c>
      <c r="H37" s="9">
        <v>0.6552</v>
      </c>
      <c r="I37" s="10">
        <f t="shared" si="8"/>
        <v>38.001600000000003</v>
      </c>
      <c r="J37" s="8">
        <v>56</v>
      </c>
      <c r="K37" s="9">
        <v>0.48209999999999997</v>
      </c>
      <c r="L37" s="10">
        <f t="shared" si="9"/>
        <v>26.997599999999998</v>
      </c>
      <c r="M37" s="8">
        <v>44</v>
      </c>
      <c r="N37" s="9">
        <v>0.93179999999999996</v>
      </c>
      <c r="O37" s="10">
        <f t="shared" si="10"/>
        <v>40.999200000000002</v>
      </c>
      <c r="P37" s="14">
        <f t="shared" si="11"/>
        <v>186</v>
      </c>
      <c r="Q37" s="10">
        <f t="shared" si="12"/>
        <v>127.998</v>
      </c>
      <c r="R37" s="9">
        <f t="shared" si="13"/>
        <v>0.688161290322581</v>
      </c>
      <c r="S37" s="8">
        <v>1869</v>
      </c>
      <c r="T37" s="8">
        <v>37</v>
      </c>
      <c r="U37" s="9">
        <v>1.9800000000000002E-2</v>
      </c>
      <c r="V37" s="8">
        <v>0</v>
      </c>
      <c r="W37" s="9">
        <v>0</v>
      </c>
    </row>
    <row r="38" spans="1:23" ht="24" x14ac:dyDescent="0.25">
      <c r="A38" s="8">
        <v>34</v>
      </c>
      <c r="B38" s="8">
        <v>442096</v>
      </c>
      <c r="C38" s="7" t="s">
        <v>52</v>
      </c>
      <c r="D38" s="8">
        <v>63</v>
      </c>
      <c r="E38" s="9">
        <v>0.746</v>
      </c>
      <c r="F38" s="10">
        <f t="shared" si="7"/>
        <v>46.997999999999998</v>
      </c>
      <c r="G38" s="8">
        <v>121</v>
      </c>
      <c r="H38" s="9">
        <v>0.67769999999999997</v>
      </c>
      <c r="I38" s="10">
        <f t="shared" si="8"/>
        <v>82.0017</v>
      </c>
      <c r="J38" s="8">
        <v>194</v>
      </c>
      <c r="K38" s="9">
        <v>0.56699999999999995</v>
      </c>
      <c r="L38" s="10">
        <f t="shared" si="9"/>
        <v>109.998</v>
      </c>
      <c r="M38" s="8">
        <v>122</v>
      </c>
      <c r="N38" s="9">
        <v>0.86070000000000002</v>
      </c>
      <c r="O38" s="10">
        <f t="shared" si="10"/>
        <v>105.00539999999999</v>
      </c>
      <c r="P38" s="14">
        <f t="shared" si="11"/>
        <v>500</v>
      </c>
      <c r="Q38" s="10">
        <f t="shared" si="12"/>
        <v>344.00310000000002</v>
      </c>
      <c r="R38" s="9">
        <f t="shared" si="13"/>
        <v>0.68800620000000001</v>
      </c>
      <c r="S38" s="8">
        <v>1557</v>
      </c>
      <c r="T38" s="8">
        <v>27</v>
      </c>
      <c r="U38" s="9">
        <v>1.7299999999999999E-2</v>
      </c>
      <c r="V38" s="8">
        <v>0</v>
      </c>
      <c r="W38" s="9">
        <v>0</v>
      </c>
    </row>
    <row r="39" spans="1:23" ht="24" x14ac:dyDescent="0.25">
      <c r="A39" s="8">
        <v>35</v>
      </c>
      <c r="B39" s="8">
        <v>442082</v>
      </c>
      <c r="C39" s="7" t="s">
        <v>53</v>
      </c>
      <c r="D39" s="8">
        <v>11</v>
      </c>
      <c r="E39" s="9">
        <v>0.63639999999999997</v>
      </c>
      <c r="F39" s="10">
        <f t="shared" si="7"/>
        <v>7.0004</v>
      </c>
      <c r="G39" s="8">
        <v>22</v>
      </c>
      <c r="H39" s="9">
        <v>0.63639999999999997</v>
      </c>
      <c r="I39" s="10">
        <f t="shared" si="8"/>
        <v>14.0008</v>
      </c>
      <c r="J39" s="8">
        <v>54</v>
      </c>
      <c r="K39" s="9">
        <v>0.59260000000000002</v>
      </c>
      <c r="L39" s="10">
        <f t="shared" si="9"/>
        <v>32.000399999999999</v>
      </c>
      <c r="M39" s="8">
        <v>32</v>
      </c>
      <c r="N39" s="9">
        <v>0.875</v>
      </c>
      <c r="O39" s="10">
        <f t="shared" si="10"/>
        <v>28</v>
      </c>
      <c r="P39" s="14">
        <f t="shared" si="11"/>
        <v>119</v>
      </c>
      <c r="Q39" s="10">
        <f t="shared" si="12"/>
        <v>81.001599999999996</v>
      </c>
      <c r="R39" s="9">
        <f t="shared" si="13"/>
        <v>0.68068571428571401</v>
      </c>
      <c r="S39" s="8">
        <v>2916</v>
      </c>
      <c r="T39" s="8">
        <v>67</v>
      </c>
      <c r="U39" s="9">
        <v>2.3E-2</v>
      </c>
      <c r="V39" s="8">
        <v>1</v>
      </c>
      <c r="W39" s="9">
        <v>2.9999999999999997E-4</v>
      </c>
    </row>
    <row r="40" spans="1:23" ht="24" x14ac:dyDescent="0.25">
      <c r="A40" s="8">
        <v>36</v>
      </c>
      <c r="B40" s="8">
        <v>442031</v>
      </c>
      <c r="C40" s="7" t="s">
        <v>54</v>
      </c>
      <c r="D40" s="8">
        <v>83</v>
      </c>
      <c r="E40" s="9">
        <v>0.69879999999999998</v>
      </c>
      <c r="F40" s="10">
        <f t="shared" si="7"/>
        <v>58.000399999999999</v>
      </c>
      <c r="G40" s="8">
        <v>167</v>
      </c>
      <c r="H40" s="9">
        <v>0.58079999999999998</v>
      </c>
      <c r="I40" s="10">
        <f t="shared" si="8"/>
        <v>96.993600000000001</v>
      </c>
      <c r="J40" s="8">
        <v>185</v>
      </c>
      <c r="K40" s="9">
        <v>0.61619999999999997</v>
      </c>
      <c r="L40" s="10">
        <f t="shared" si="9"/>
        <v>113.997</v>
      </c>
      <c r="M40" s="8">
        <v>147</v>
      </c>
      <c r="N40" s="9">
        <v>0.8639</v>
      </c>
      <c r="O40" s="10">
        <f t="shared" si="10"/>
        <v>126.9933</v>
      </c>
      <c r="P40" s="14">
        <f t="shared" si="11"/>
        <v>582</v>
      </c>
      <c r="Q40" s="10">
        <f t="shared" si="12"/>
        <v>395.98430000000002</v>
      </c>
      <c r="R40" s="9">
        <f t="shared" si="13"/>
        <v>0.68038539518900298</v>
      </c>
      <c r="S40" s="8">
        <v>4301</v>
      </c>
      <c r="T40" s="8">
        <v>83</v>
      </c>
      <c r="U40" s="9">
        <v>1.9300000000000001E-2</v>
      </c>
      <c r="V40" s="8">
        <v>0</v>
      </c>
      <c r="W40" s="9">
        <v>0</v>
      </c>
    </row>
    <row r="41" spans="1:23" ht="24" x14ac:dyDescent="0.25">
      <c r="A41" s="8">
        <v>37</v>
      </c>
      <c r="B41" s="8">
        <v>442091</v>
      </c>
      <c r="C41" s="7" t="s">
        <v>55</v>
      </c>
      <c r="D41" s="8">
        <v>249</v>
      </c>
      <c r="E41" s="9">
        <v>0.73899999999999999</v>
      </c>
      <c r="F41" s="10">
        <f t="shared" si="7"/>
        <v>184.011</v>
      </c>
      <c r="G41" s="8">
        <v>463</v>
      </c>
      <c r="H41" s="9">
        <v>0.63070000000000004</v>
      </c>
      <c r="I41" s="10">
        <f t="shared" si="8"/>
        <v>292.01409999999998</v>
      </c>
      <c r="J41" s="8">
        <v>411</v>
      </c>
      <c r="K41" s="9">
        <v>0.54010000000000002</v>
      </c>
      <c r="L41" s="10">
        <f t="shared" si="9"/>
        <v>221.9811</v>
      </c>
      <c r="M41" s="8">
        <v>290</v>
      </c>
      <c r="N41" s="9">
        <v>0.90339999999999998</v>
      </c>
      <c r="O41" s="10">
        <f t="shared" si="10"/>
        <v>261.98599999999999</v>
      </c>
      <c r="P41" s="14">
        <f t="shared" si="11"/>
        <v>1413</v>
      </c>
      <c r="Q41" s="10">
        <f t="shared" si="12"/>
        <v>959.99220000000003</v>
      </c>
      <c r="R41" s="9">
        <f t="shared" si="13"/>
        <v>0.6794</v>
      </c>
      <c r="S41" s="8">
        <v>2856</v>
      </c>
      <c r="T41" s="8">
        <v>61</v>
      </c>
      <c r="U41" s="9">
        <v>2.1399999999999999E-2</v>
      </c>
      <c r="V41" s="8">
        <v>0</v>
      </c>
      <c r="W41" s="9">
        <v>0</v>
      </c>
    </row>
    <row r="42" spans="1:23" ht="24" x14ac:dyDescent="0.25">
      <c r="A42" s="8">
        <v>38</v>
      </c>
      <c r="B42" s="8">
        <v>442002</v>
      </c>
      <c r="C42" s="7" t="s">
        <v>56</v>
      </c>
      <c r="D42" s="8">
        <v>64</v>
      </c>
      <c r="E42" s="9">
        <v>0.78120000000000001</v>
      </c>
      <c r="F42" s="10">
        <f t="shared" si="7"/>
        <v>49.9968</v>
      </c>
      <c r="G42" s="8">
        <v>93</v>
      </c>
      <c r="H42" s="9">
        <v>0.5806</v>
      </c>
      <c r="I42" s="10">
        <f t="shared" si="8"/>
        <v>53.995800000000003</v>
      </c>
      <c r="J42" s="8">
        <v>137</v>
      </c>
      <c r="K42" s="9">
        <v>0.55469999999999997</v>
      </c>
      <c r="L42" s="10">
        <f t="shared" si="9"/>
        <v>75.993899999999996</v>
      </c>
      <c r="M42" s="8">
        <v>92</v>
      </c>
      <c r="N42" s="9">
        <v>0.89129999999999998</v>
      </c>
      <c r="O42" s="10">
        <f t="shared" si="10"/>
        <v>81.999600000000001</v>
      </c>
      <c r="P42" s="14">
        <f t="shared" si="11"/>
        <v>386</v>
      </c>
      <c r="Q42" s="10">
        <f t="shared" si="12"/>
        <v>261.98610000000002</v>
      </c>
      <c r="R42" s="9">
        <f t="shared" si="13"/>
        <v>0.67872046632124405</v>
      </c>
      <c r="S42" s="8">
        <v>4062</v>
      </c>
      <c r="T42" s="8">
        <v>69</v>
      </c>
      <c r="U42" s="9">
        <v>1.7000000000000001E-2</v>
      </c>
      <c r="V42" s="8">
        <v>0</v>
      </c>
      <c r="W42" s="9">
        <v>0</v>
      </c>
    </row>
    <row r="43" spans="1:23" ht="24" x14ac:dyDescent="0.25">
      <c r="A43" s="8">
        <v>39</v>
      </c>
      <c r="B43" s="8">
        <v>442089</v>
      </c>
      <c r="C43" s="7" t="s">
        <v>57</v>
      </c>
      <c r="D43" s="8">
        <v>199</v>
      </c>
      <c r="E43" s="9">
        <v>0.71360000000000001</v>
      </c>
      <c r="F43" s="10">
        <f t="shared" si="7"/>
        <v>142.00640000000001</v>
      </c>
      <c r="G43" s="8">
        <v>403</v>
      </c>
      <c r="H43" s="9">
        <v>0.68489999999999995</v>
      </c>
      <c r="I43" s="10">
        <f t="shared" si="8"/>
        <v>276.0147</v>
      </c>
      <c r="J43" s="8">
        <v>610</v>
      </c>
      <c r="K43" s="9">
        <v>0.51480000000000004</v>
      </c>
      <c r="L43" s="10">
        <f t="shared" si="9"/>
        <v>314.02800000000002</v>
      </c>
      <c r="M43" s="8">
        <v>392</v>
      </c>
      <c r="N43" s="9">
        <v>0.89800000000000002</v>
      </c>
      <c r="O43" s="10">
        <f t="shared" si="10"/>
        <v>352.01600000000002</v>
      </c>
      <c r="P43" s="14">
        <f t="shared" si="11"/>
        <v>1604</v>
      </c>
      <c r="Q43" s="10">
        <f t="shared" si="12"/>
        <v>1084.0651</v>
      </c>
      <c r="R43" s="9">
        <f t="shared" si="13"/>
        <v>0.67585105985037397</v>
      </c>
      <c r="S43" s="8">
        <v>5957</v>
      </c>
      <c r="T43" s="8">
        <v>161</v>
      </c>
      <c r="U43" s="9">
        <v>2.7E-2</v>
      </c>
      <c r="V43" s="8">
        <v>0</v>
      </c>
      <c r="W43" s="9">
        <v>0</v>
      </c>
    </row>
    <row r="44" spans="1:23" ht="24" x14ac:dyDescent="0.25">
      <c r="A44" s="8">
        <v>40</v>
      </c>
      <c r="B44" s="8">
        <v>442093</v>
      </c>
      <c r="C44" s="7" t="s">
        <v>58</v>
      </c>
      <c r="D44" s="8">
        <v>24</v>
      </c>
      <c r="E44" s="9">
        <v>0.875</v>
      </c>
      <c r="F44" s="10">
        <f t="shared" ref="F44:F75" si="14">D44*E44</f>
        <v>21</v>
      </c>
      <c r="G44" s="8">
        <v>63</v>
      </c>
      <c r="H44" s="9">
        <v>0.61899999999999999</v>
      </c>
      <c r="I44" s="10">
        <f t="shared" ref="I44:I75" si="15">G44*H44</f>
        <v>38.997</v>
      </c>
      <c r="J44" s="8">
        <v>53</v>
      </c>
      <c r="K44" s="9">
        <v>0.434</v>
      </c>
      <c r="L44" s="10">
        <f t="shared" ref="L44:L75" si="16">J44*K44</f>
        <v>23.001999999999999</v>
      </c>
      <c r="M44" s="8">
        <v>49</v>
      </c>
      <c r="N44" s="9">
        <v>0.89800000000000002</v>
      </c>
      <c r="O44" s="10">
        <f t="shared" ref="O44:O75" si="17">M44*N44</f>
        <v>44.002000000000002</v>
      </c>
      <c r="P44" s="14">
        <f t="shared" ref="P44:P75" si="18">D44+G44+J44+M44</f>
        <v>189</v>
      </c>
      <c r="Q44" s="10">
        <f t="shared" ref="Q44:Q75" si="19">F44+I44+L44+O44</f>
        <v>127.001</v>
      </c>
      <c r="R44" s="9">
        <f t="shared" ref="R44:R49" si="20">Q44/P44</f>
        <v>0.67196296296296298</v>
      </c>
      <c r="S44" s="8">
        <v>1047</v>
      </c>
      <c r="T44" s="8">
        <v>16</v>
      </c>
      <c r="U44" s="9">
        <v>1.5299999999999999E-2</v>
      </c>
      <c r="V44" s="8">
        <v>0</v>
      </c>
      <c r="W44" s="9">
        <v>0</v>
      </c>
    </row>
    <row r="45" spans="1:23" ht="24" x14ac:dyDescent="0.25">
      <c r="A45" s="8">
        <v>41</v>
      </c>
      <c r="B45" s="8">
        <v>442009</v>
      </c>
      <c r="C45" s="7" t="s">
        <v>59</v>
      </c>
      <c r="D45" s="8">
        <v>55</v>
      </c>
      <c r="E45" s="9">
        <v>0.85450000000000004</v>
      </c>
      <c r="F45" s="10">
        <f t="shared" si="14"/>
        <v>46.997500000000002</v>
      </c>
      <c r="G45" s="8">
        <v>172</v>
      </c>
      <c r="H45" s="9">
        <v>0.6512</v>
      </c>
      <c r="I45" s="10">
        <f t="shared" si="15"/>
        <v>112.0064</v>
      </c>
      <c r="J45" s="8">
        <v>170</v>
      </c>
      <c r="K45" s="9">
        <v>0.47649999999999998</v>
      </c>
      <c r="L45" s="10">
        <f t="shared" si="16"/>
        <v>81.004999999999995</v>
      </c>
      <c r="M45" s="8">
        <v>136</v>
      </c>
      <c r="N45" s="9">
        <v>0.86760000000000004</v>
      </c>
      <c r="O45" s="10">
        <f t="shared" si="17"/>
        <v>117.9936</v>
      </c>
      <c r="P45" s="14">
        <f t="shared" si="18"/>
        <v>533</v>
      </c>
      <c r="Q45" s="10">
        <f t="shared" si="19"/>
        <v>358.0025</v>
      </c>
      <c r="R45" s="9">
        <f t="shared" si="20"/>
        <v>0.67167448405253305</v>
      </c>
      <c r="S45" s="8">
        <v>4712</v>
      </c>
      <c r="T45" s="8">
        <v>74</v>
      </c>
      <c r="U45" s="9">
        <v>1.5699999999999999E-2</v>
      </c>
      <c r="V45" s="8">
        <v>0</v>
      </c>
      <c r="W45" s="9">
        <v>0</v>
      </c>
    </row>
    <row r="46" spans="1:23" ht="24" x14ac:dyDescent="0.25">
      <c r="A46" s="8">
        <v>42</v>
      </c>
      <c r="B46" s="8">
        <v>442004</v>
      </c>
      <c r="C46" s="7" t="s">
        <v>60</v>
      </c>
      <c r="D46" s="8">
        <v>42</v>
      </c>
      <c r="E46" s="9">
        <v>0.61899999999999999</v>
      </c>
      <c r="F46" s="10">
        <f t="shared" si="14"/>
        <v>25.998000000000001</v>
      </c>
      <c r="G46" s="8">
        <v>85</v>
      </c>
      <c r="H46" s="9">
        <v>0.57650000000000001</v>
      </c>
      <c r="I46" s="10">
        <f t="shared" si="15"/>
        <v>49.002499999999998</v>
      </c>
      <c r="J46" s="8">
        <v>21</v>
      </c>
      <c r="K46" s="9">
        <v>0.42859999999999998</v>
      </c>
      <c r="L46" s="10">
        <f t="shared" si="16"/>
        <v>9.0006000000000004</v>
      </c>
      <c r="M46" s="8">
        <v>46</v>
      </c>
      <c r="N46" s="9">
        <v>1</v>
      </c>
      <c r="O46" s="10">
        <f t="shared" si="17"/>
        <v>46</v>
      </c>
      <c r="P46" s="14">
        <f t="shared" si="18"/>
        <v>194</v>
      </c>
      <c r="Q46" s="10">
        <f t="shared" si="19"/>
        <v>130.00110000000001</v>
      </c>
      <c r="R46" s="9">
        <f t="shared" si="20"/>
        <v>0.67010876288659804</v>
      </c>
      <c r="S46" s="8">
        <v>2351</v>
      </c>
      <c r="T46" s="8">
        <v>58</v>
      </c>
      <c r="U46" s="9">
        <v>2.47E-2</v>
      </c>
      <c r="V46" s="8">
        <v>0</v>
      </c>
      <c r="W46" s="9">
        <v>0</v>
      </c>
    </row>
    <row r="47" spans="1:23" ht="24" x14ac:dyDescent="0.25">
      <c r="A47" s="8">
        <v>43</v>
      </c>
      <c r="B47" s="8">
        <v>442040</v>
      </c>
      <c r="C47" s="7" t="s">
        <v>61</v>
      </c>
      <c r="D47" s="8">
        <v>160</v>
      </c>
      <c r="E47" s="9">
        <v>0.73750000000000004</v>
      </c>
      <c r="F47" s="10">
        <f t="shared" si="14"/>
        <v>118</v>
      </c>
      <c r="G47" s="8">
        <v>359</v>
      </c>
      <c r="H47" s="9">
        <v>0.63229999999999997</v>
      </c>
      <c r="I47" s="10">
        <f t="shared" si="15"/>
        <v>226.9957</v>
      </c>
      <c r="J47" s="8">
        <v>269</v>
      </c>
      <c r="K47" s="9">
        <v>0.47960000000000003</v>
      </c>
      <c r="L47" s="10">
        <f t="shared" si="16"/>
        <v>129.01240000000001</v>
      </c>
      <c r="M47" s="8">
        <v>209</v>
      </c>
      <c r="N47" s="9">
        <v>0.91390000000000005</v>
      </c>
      <c r="O47" s="10">
        <f t="shared" si="17"/>
        <v>191.0051</v>
      </c>
      <c r="P47" s="14">
        <f t="shared" si="18"/>
        <v>997</v>
      </c>
      <c r="Q47" s="10">
        <f t="shared" si="19"/>
        <v>665.01319999999998</v>
      </c>
      <c r="R47" s="9">
        <f t="shared" si="20"/>
        <v>0.66701424272818499</v>
      </c>
      <c r="S47" s="8">
        <v>2229</v>
      </c>
      <c r="T47" s="8">
        <v>48</v>
      </c>
      <c r="U47" s="9">
        <v>2.1499999999999998E-2</v>
      </c>
      <c r="V47" s="8">
        <v>0</v>
      </c>
      <c r="W47" s="9">
        <v>0</v>
      </c>
    </row>
    <row r="48" spans="1:23" s="4" customFormat="1" ht="24" x14ac:dyDescent="0.25">
      <c r="A48" s="8">
        <v>44</v>
      </c>
      <c r="B48" s="11">
        <v>442080</v>
      </c>
      <c r="C48" s="7" t="s">
        <v>62</v>
      </c>
      <c r="D48" s="11">
        <v>5</v>
      </c>
      <c r="E48" s="12">
        <v>0.6</v>
      </c>
      <c r="F48" s="13">
        <f t="shared" si="14"/>
        <v>3</v>
      </c>
      <c r="G48" s="11">
        <v>26</v>
      </c>
      <c r="H48" s="12">
        <v>0.53849999999999998</v>
      </c>
      <c r="I48" s="13">
        <f t="shared" si="15"/>
        <v>14.000999999999999</v>
      </c>
      <c r="J48" s="11">
        <v>46</v>
      </c>
      <c r="K48" s="12">
        <v>0.60870000000000002</v>
      </c>
      <c r="L48" s="13">
        <f t="shared" si="16"/>
        <v>28.0002</v>
      </c>
      <c r="M48" s="11">
        <v>34</v>
      </c>
      <c r="N48" s="12">
        <v>0.85289999999999999</v>
      </c>
      <c r="O48" s="13">
        <f t="shared" si="17"/>
        <v>28.9986</v>
      </c>
      <c r="P48" s="15">
        <f t="shared" si="18"/>
        <v>111</v>
      </c>
      <c r="Q48" s="13">
        <f t="shared" si="19"/>
        <v>73.999799999999993</v>
      </c>
      <c r="R48" s="12">
        <f t="shared" si="20"/>
        <v>0.66666486486486498</v>
      </c>
      <c r="S48" s="11">
        <v>793</v>
      </c>
      <c r="T48" s="11">
        <v>16</v>
      </c>
      <c r="U48" s="12">
        <v>2.0199999999999999E-2</v>
      </c>
      <c r="V48" s="11">
        <v>0</v>
      </c>
      <c r="W48" s="12">
        <v>0</v>
      </c>
    </row>
    <row r="49" spans="1:23" ht="24" x14ac:dyDescent="0.25">
      <c r="A49" s="8">
        <v>45</v>
      </c>
      <c r="B49" s="8">
        <v>442102</v>
      </c>
      <c r="C49" s="7" t="s">
        <v>63</v>
      </c>
      <c r="D49" s="8">
        <v>57</v>
      </c>
      <c r="E49" s="9">
        <v>0.80700000000000005</v>
      </c>
      <c r="F49" s="10">
        <f t="shared" si="14"/>
        <v>45.999000000000002</v>
      </c>
      <c r="G49" s="8">
        <v>134</v>
      </c>
      <c r="H49" s="9">
        <v>0.64180000000000004</v>
      </c>
      <c r="I49" s="10">
        <f t="shared" si="15"/>
        <v>86.001199999999997</v>
      </c>
      <c r="J49" s="8">
        <v>164</v>
      </c>
      <c r="K49" s="9">
        <v>0.50609999999999999</v>
      </c>
      <c r="L49" s="10">
        <f t="shared" si="16"/>
        <v>83.000399999999999</v>
      </c>
      <c r="M49" s="8">
        <v>96</v>
      </c>
      <c r="N49" s="9">
        <v>0.88539999999999996</v>
      </c>
      <c r="O49" s="10">
        <f t="shared" si="17"/>
        <v>84.998400000000004</v>
      </c>
      <c r="P49" s="14">
        <f t="shared" si="18"/>
        <v>451</v>
      </c>
      <c r="Q49" s="10">
        <f t="shared" si="19"/>
        <v>299.99900000000002</v>
      </c>
      <c r="R49" s="9">
        <f t="shared" si="20"/>
        <v>0.66518625277161902</v>
      </c>
      <c r="S49" s="8">
        <v>440</v>
      </c>
      <c r="T49" s="8">
        <v>3</v>
      </c>
      <c r="U49" s="9">
        <v>6.7999999999999996E-3</v>
      </c>
      <c r="V49" s="8">
        <v>0</v>
      </c>
      <c r="W49" s="9">
        <v>0</v>
      </c>
    </row>
    <row r="50" spans="1:23" s="4" customFormat="1" ht="24" x14ac:dyDescent="0.25">
      <c r="A50" s="8">
        <v>46</v>
      </c>
      <c r="B50" s="11">
        <v>442044</v>
      </c>
      <c r="C50" s="7" t="s">
        <v>64</v>
      </c>
      <c r="D50" s="11">
        <v>35</v>
      </c>
      <c r="E50" s="12">
        <v>0.8286</v>
      </c>
      <c r="F50" s="13">
        <f t="shared" si="14"/>
        <v>29.001000000000001</v>
      </c>
      <c r="G50" s="11">
        <v>79</v>
      </c>
      <c r="H50" s="12">
        <v>0.60760000000000003</v>
      </c>
      <c r="I50" s="13">
        <f t="shared" si="15"/>
        <v>48.000399999999999</v>
      </c>
      <c r="J50" s="11">
        <v>89</v>
      </c>
      <c r="K50" s="12">
        <v>0.48309999999999997</v>
      </c>
      <c r="L50" s="13">
        <f t="shared" si="16"/>
        <v>42.995899999999999</v>
      </c>
      <c r="M50" s="11">
        <v>57</v>
      </c>
      <c r="N50" s="12">
        <v>0.89470000000000005</v>
      </c>
      <c r="O50" s="13">
        <f t="shared" si="17"/>
        <v>50.997900000000001</v>
      </c>
      <c r="P50" s="15">
        <f t="shared" si="18"/>
        <v>260</v>
      </c>
      <c r="Q50" s="13">
        <f t="shared" si="19"/>
        <v>170.99520000000001</v>
      </c>
      <c r="R50" s="12">
        <f t="shared" ref="R50:R67" si="21">Q50/P50</f>
        <v>0.65767384615384605</v>
      </c>
      <c r="S50" s="11">
        <v>1924</v>
      </c>
      <c r="T50" s="11">
        <v>39</v>
      </c>
      <c r="U50" s="12">
        <v>2.0299999999999999E-2</v>
      </c>
      <c r="V50" s="11">
        <v>0</v>
      </c>
      <c r="W50" s="12">
        <v>0</v>
      </c>
    </row>
    <row r="51" spans="1:23" ht="24" x14ac:dyDescent="0.25">
      <c r="A51" s="8">
        <v>47</v>
      </c>
      <c r="B51" s="8">
        <v>442011</v>
      </c>
      <c r="C51" s="7" t="s">
        <v>65</v>
      </c>
      <c r="D51" s="8">
        <v>155</v>
      </c>
      <c r="E51" s="9">
        <v>0.7419</v>
      </c>
      <c r="F51" s="10">
        <f t="shared" si="14"/>
        <v>114.9945</v>
      </c>
      <c r="G51" s="8">
        <v>336</v>
      </c>
      <c r="H51" s="9">
        <v>0.60119999999999996</v>
      </c>
      <c r="I51" s="10">
        <f t="shared" si="15"/>
        <v>202.00319999999999</v>
      </c>
      <c r="J51" s="8">
        <v>336</v>
      </c>
      <c r="K51" s="9">
        <v>0.51190000000000002</v>
      </c>
      <c r="L51" s="10">
        <f t="shared" si="16"/>
        <v>171.9984</v>
      </c>
      <c r="M51" s="8">
        <v>232</v>
      </c>
      <c r="N51" s="9">
        <v>0.89219999999999999</v>
      </c>
      <c r="O51" s="10">
        <f t="shared" si="17"/>
        <v>206.99039999999999</v>
      </c>
      <c r="P51" s="14">
        <f t="shared" si="18"/>
        <v>1059</v>
      </c>
      <c r="Q51" s="10">
        <f t="shared" si="19"/>
        <v>695.98649999999998</v>
      </c>
      <c r="R51" s="9">
        <f t="shared" si="21"/>
        <v>0.65721104815863995</v>
      </c>
      <c r="S51" s="8">
        <v>3584</v>
      </c>
      <c r="T51" s="8">
        <v>58</v>
      </c>
      <c r="U51" s="9">
        <v>1.6199999999999999E-2</v>
      </c>
      <c r="V51" s="8">
        <v>0</v>
      </c>
      <c r="W51" s="9">
        <v>0</v>
      </c>
    </row>
    <row r="52" spans="1:23" ht="24" x14ac:dyDescent="0.25">
      <c r="A52" s="8">
        <v>48</v>
      </c>
      <c r="B52" s="8">
        <v>442081</v>
      </c>
      <c r="C52" s="7" t="s">
        <v>66</v>
      </c>
      <c r="D52" s="8">
        <v>69</v>
      </c>
      <c r="E52" s="9">
        <v>0.79710000000000003</v>
      </c>
      <c r="F52" s="10">
        <f t="shared" si="14"/>
        <v>54.999899999999997</v>
      </c>
      <c r="G52" s="8">
        <v>132</v>
      </c>
      <c r="H52" s="9">
        <v>0.58330000000000004</v>
      </c>
      <c r="I52" s="10">
        <f t="shared" si="15"/>
        <v>76.995599999999996</v>
      </c>
      <c r="J52" s="8">
        <v>163</v>
      </c>
      <c r="K52" s="9">
        <v>0.54600000000000004</v>
      </c>
      <c r="L52" s="10">
        <f t="shared" si="16"/>
        <v>88.998000000000005</v>
      </c>
      <c r="M52" s="8">
        <v>94</v>
      </c>
      <c r="N52" s="9">
        <v>0.85109999999999997</v>
      </c>
      <c r="O52" s="10">
        <f t="shared" si="17"/>
        <v>80.003399999999999</v>
      </c>
      <c r="P52" s="14">
        <f t="shared" si="18"/>
        <v>458</v>
      </c>
      <c r="Q52" s="10">
        <f t="shared" si="19"/>
        <v>300.99689999999998</v>
      </c>
      <c r="R52" s="9">
        <f t="shared" si="21"/>
        <v>0.65719847161572098</v>
      </c>
      <c r="S52" s="8">
        <v>2089</v>
      </c>
      <c r="T52" s="8">
        <v>37</v>
      </c>
      <c r="U52" s="9">
        <v>1.77E-2</v>
      </c>
      <c r="V52" s="8">
        <v>0</v>
      </c>
      <c r="W52" s="9">
        <v>0</v>
      </c>
    </row>
    <row r="53" spans="1:23" ht="24" x14ac:dyDescent="0.25">
      <c r="A53" s="8">
        <v>49</v>
      </c>
      <c r="B53" s="8">
        <v>442088</v>
      </c>
      <c r="C53" s="7" t="s">
        <v>67</v>
      </c>
      <c r="D53" s="8">
        <v>164</v>
      </c>
      <c r="E53" s="9">
        <v>0.75609999999999999</v>
      </c>
      <c r="F53" s="10">
        <f t="shared" si="14"/>
        <v>124.0004</v>
      </c>
      <c r="G53" s="8">
        <v>230</v>
      </c>
      <c r="H53" s="9">
        <v>0.59570000000000001</v>
      </c>
      <c r="I53" s="10">
        <f t="shared" si="15"/>
        <v>137.011</v>
      </c>
      <c r="J53" s="8">
        <v>191</v>
      </c>
      <c r="K53" s="9">
        <v>0.50790000000000002</v>
      </c>
      <c r="L53" s="10">
        <f t="shared" si="16"/>
        <v>97.008899999999997</v>
      </c>
      <c r="M53" s="8">
        <v>112</v>
      </c>
      <c r="N53" s="9">
        <v>0.89290000000000003</v>
      </c>
      <c r="O53" s="10">
        <f t="shared" si="17"/>
        <v>100.0048</v>
      </c>
      <c r="P53" s="14">
        <f t="shared" si="18"/>
        <v>697</v>
      </c>
      <c r="Q53" s="10">
        <f t="shared" si="19"/>
        <v>458.02510000000001</v>
      </c>
      <c r="R53" s="9">
        <f t="shared" si="21"/>
        <v>0.65713787661405998</v>
      </c>
      <c r="S53" s="8">
        <v>1126</v>
      </c>
      <c r="T53" s="8">
        <v>17</v>
      </c>
      <c r="U53" s="9">
        <v>1.5100000000000001E-2</v>
      </c>
      <c r="V53" s="8">
        <v>0</v>
      </c>
      <c r="W53" s="9">
        <v>0</v>
      </c>
    </row>
    <row r="54" spans="1:23" ht="24" x14ac:dyDescent="0.25">
      <c r="A54" s="8">
        <v>50</v>
      </c>
      <c r="B54" s="8">
        <v>442097</v>
      </c>
      <c r="C54" s="7" t="s">
        <v>68</v>
      </c>
      <c r="D54" s="8">
        <v>57</v>
      </c>
      <c r="E54" s="9">
        <v>0.73680000000000001</v>
      </c>
      <c r="F54" s="10">
        <f t="shared" si="14"/>
        <v>41.997599999999998</v>
      </c>
      <c r="G54" s="8">
        <v>145</v>
      </c>
      <c r="H54" s="9">
        <v>0.64139999999999997</v>
      </c>
      <c r="I54" s="10">
        <f t="shared" si="15"/>
        <v>93.003</v>
      </c>
      <c r="J54" s="8">
        <v>195</v>
      </c>
      <c r="K54" s="9">
        <v>0.52310000000000001</v>
      </c>
      <c r="L54" s="10">
        <f t="shared" si="16"/>
        <v>102.00449999999999</v>
      </c>
      <c r="M54" s="8">
        <v>112</v>
      </c>
      <c r="N54" s="9">
        <v>0.86609999999999998</v>
      </c>
      <c r="O54" s="10">
        <f t="shared" si="17"/>
        <v>97.003200000000007</v>
      </c>
      <c r="P54" s="14">
        <f t="shared" si="18"/>
        <v>509</v>
      </c>
      <c r="Q54" s="10">
        <f t="shared" si="19"/>
        <v>334.00830000000002</v>
      </c>
      <c r="R54" s="9">
        <f t="shared" si="21"/>
        <v>0.65620491159135597</v>
      </c>
      <c r="S54" s="8">
        <v>1238</v>
      </c>
      <c r="T54" s="8">
        <v>23</v>
      </c>
      <c r="U54" s="9">
        <v>1.8599999999999998E-2</v>
      </c>
      <c r="V54" s="8">
        <v>0</v>
      </c>
      <c r="W54" s="9">
        <v>0</v>
      </c>
    </row>
    <row r="55" spans="1:23" ht="24" x14ac:dyDescent="0.25">
      <c r="A55" s="8">
        <v>51</v>
      </c>
      <c r="B55" s="8">
        <v>442013</v>
      </c>
      <c r="C55" s="7" t="s">
        <v>69</v>
      </c>
      <c r="D55" s="8">
        <v>125</v>
      </c>
      <c r="E55" s="9">
        <v>0.72799999999999998</v>
      </c>
      <c r="F55" s="10">
        <f t="shared" si="14"/>
        <v>91</v>
      </c>
      <c r="G55" s="8">
        <v>303</v>
      </c>
      <c r="H55" s="9">
        <v>0.56769999999999998</v>
      </c>
      <c r="I55" s="10">
        <f t="shared" si="15"/>
        <v>172.01310000000001</v>
      </c>
      <c r="J55" s="8">
        <v>258</v>
      </c>
      <c r="K55" s="9">
        <v>0.55430000000000001</v>
      </c>
      <c r="L55" s="10">
        <f t="shared" si="16"/>
        <v>143.0094</v>
      </c>
      <c r="M55" s="8">
        <v>201</v>
      </c>
      <c r="N55" s="9">
        <v>0.87560000000000004</v>
      </c>
      <c r="O55" s="10">
        <f t="shared" si="17"/>
        <v>175.9956</v>
      </c>
      <c r="P55" s="14">
        <f t="shared" si="18"/>
        <v>887</v>
      </c>
      <c r="Q55" s="10">
        <f t="shared" si="19"/>
        <v>582.0181</v>
      </c>
      <c r="R55" s="9">
        <f t="shared" si="21"/>
        <v>0.65616471251409203</v>
      </c>
      <c r="S55" s="8">
        <v>5713</v>
      </c>
      <c r="T55" s="8">
        <v>138</v>
      </c>
      <c r="U55" s="9">
        <v>2.4199999999999999E-2</v>
      </c>
      <c r="V55" s="8">
        <v>0</v>
      </c>
      <c r="W55" s="9">
        <v>0</v>
      </c>
    </row>
    <row r="56" spans="1:23" s="4" customFormat="1" ht="24" x14ac:dyDescent="0.25">
      <c r="A56" s="8">
        <v>52</v>
      </c>
      <c r="B56" s="11">
        <v>442035</v>
      </c>
      <c r="C56" s="7" t="s">
        <v>70</v>
      </c>
      <c r="D56" s="11">
        <v>21</v>
      </c>
      <c r="E56" s="12">
        <v>0.71430000000000005</v>
      </c>
      <c r="F56" s="13">
        <f t="shared" si="14"/>
        <v>15.000299999999999</v>
      </c>
      <c r="G56" s="11">
        <v>59</v>
      </c>
      <c r="H56" s="12">
        <v>0.57630000000000003</v>
      </c>
      <c r="I56" s="13">
        <f t="shared" si="15"/>
        <v>34.0017</v>
      </c>
      <c r="J56" s="11">
        <v>56</v>
      </c>
      <c r="K56" s="12">
        <v>0.57140000000000002</v>
      </c>
      <c r="L56" s="13">
        <f t="shared" si="16"/>
        <v>31.9984</v>
      </c>
      <c r="M56" s="11">
        <v>48</v>
      </c>
      <c r="N56" s="12">
        <v>0.8125</v>
      </c>
      <c r="O56" s="13">
        <f t="shared" si="17"/>
        <v>39</v>
      </c>
      <c r="P56" s="15">
        <f t="shared" si="18"/>
        <v>184</v>
      </c>
      <c r="Q56" s="13">
        <f t="shared" si="19"/>
        <v>120.0004</v>
      </c>
      <c r="R56" s="12">
        <f t="shared" si="21"/>
        <v>0.65217608695652196</v>
      </c>
      <c r="S56" s="11">
        <v>2250</v>
      </c>
      <c r="T56" s="11">
        <v>50</v>
      </c>
      <c r="U56" s="12">
        <v>2.2200000000000001E-2</v>
      </c>
      <c r="V56" s="11">
        <v>0</v>
      </c>
      <c r="W56" s="12">
        <v>0</v>
      </c>
    </row>
    <row r="57" spans="1:23" s="4" customFormat="1" ht="24" x14ac:dyDescent="0.25">
      <c r="A57" s="8">
        <v>53</v>
      </c>
      <c r="B57" s="11">
        <v>442012</v>
      </c>
      <c r="C57" s="7" t="s">
        <v>71</v>
      </c>
      <c r="D57" s="11">
        <v>36</v>
      </c>
      <c r="E57" s="12">
        <v>0.5</v>
      </c>
      <c r="F57" s="13">
        <f t="shared" si="14"/>
        <v>18</v>
      </c>
      <c r="G57" s="11">
        <v>96</v>
      </c>
      <c r="H57" s="12">
        <v>0.6875</v>
      </c>
      <c r="I57" s="13">
        <f t="shared" si="15"/>
        <v>66</v>
      </c>
      <c r="J57" s="11">
        <v>90</v>
      </c>
      <c r="K57" s="12">
        <v>0.5111</v>
      </c>
      <c r="L57" s="13">
        <f t="shared" si="16"/>
        <v>45.999000000000002</v>
      </c>
      <c r="M57" s="11">
        <v>44</v>
      </c>
      <c r="N57" s="12">
        <v>0.97729999999999995</v>
      </c>
      <c r="O57" s="13">
        <f t="shared" si="17"/>
        <v>43.001199999999997</v>
      </c>
      <c r="P57" s="15">
        <f t="shared" si="18"/>
        <v>266</v>
      </c>
      <c r="Q57" s="13">
        <f t="shared" si="19"/>
        <v>173.00020000000001</v>
      </c>
      <c r="R57" s="12">
        <f t="shared" si="21"/>
        <v>0.650376691729323</v>
      </c>
      <c r="S57" s="11">
        <v>2619</v>
      </c>
      <c r="T57" s="11">
        <v>69</v>
      </c>
      <c r="U57" s="12">
        <v>2.63E-2</v>
      </c>
      <c r="V57" s="11">
        <v>0</v>
      </c>
      <c r="W57" s="12">
        <v>0</v>
      </c>
    </row>
    <row r="58" spans="1:23" ht="24" x14ac:dyDescent="0.25">
      <c r="A58" s="8">
        <v>54</v>
      </c>
      <c r="B58" s="8">
        <v>442055</v>
      </c>
      <c r="C58" s="7" t="s">
        <v>72</v>
      </c>
      <c r="D58" s="8">
        <v>86</v>
      </c>
      <c r="E58" s="9">
        <v>0.68600000000000005</v>
      </c>
      <c r="F58" s="10">
        <f t="shared" si="14"/>
        <v>58.996000000000002</v>
      </c>
      <c r="G58" s="8">
        <v>161</v>
      </c>
      <c r="H58" s="9">
        <v>0.55279999999999996</v>
      </c>
      <c r="I58" s="10">
        <f t="shared" si="15"/>
        <v>89.000799999999998</v>
      </c>
      <c r="J58" s="8">
        <v>84</v>
      </c>
      <c r="K58" s="9">
        <v>0.4405</v>
      </c>
      <c r="L58" s="10">
        <f t="shared" si="16"/>
        <v>37.002000000000002</v>
      </c>
      <c r="M58" s="8">
        <v>107</v>
      </c>
      <c r="N58" s="9">
        <v>0.92520000000000002</v>
      </c>
      <c r="O58" s="10">
        <f t="shared" si="17"/>
        <v>98.996399999999994</v>
      </c>
      <c r="P58" s="14">
        <f t="shared" si="18"/>
        <v>438</v>
      </c>
      <c r="Q58" s="10">
        <f t="shared" si="19"/>
        <v>283.99520000000001</v>
      </c>
      <c r="R58" s="9">
        <f t="shared" si="21"/>
        <v>0.64839086757990905</v>
      </c>
      <c r="S58" s="8">
        <v>4606</v>
      </c>
      <c r="T58" s="8">
        <v>93</v>
      </c>
      <c r="U58" s="9">
        <v>2.0199999999999999E-2</v>
      </c>
      <c r="V58" s="8">
        <v>0</v>
      </c>
      <c r="W58" s="9">
        <v>0</v>
      </c>
    </row>
    <row r="59" spans="1:23" ht="24" x14ac:dyDescent="0.25">
      <c r="A59" s="8">
        <v>55</v>
      </c>
      <c r="B59" s="8">
        <v>442029</v>
      </c>
      <c r="C59" s="7" t="s">
        <v>73</v>
      </c>
      <c r="D59" s="8">
        <v>142</v>
      </c>
      <c r="E59" s="9">
        <v>0.71830000000000005</v>
      </c>
      <c r="F59" s="10">
        <f t="shared" si="14"/>
        <v>101.9986</v>
      </c>
      <c r="G59" s="8">
        <v>309</v>
      </c>
      <c r="H59" s="9">
        <v>0.54369999999999996</v>
      </c>
      <c r="I59" s="10">
        <f t="shared" si="15"/>
        <v>168.0033</v>
      </c>
      <c r="J59" s="8">
        <v>266</v>
      </c>
      <c r="K59" s="9">
        <v>0.53380000000000005</v>
      </c>
      <c r="L59" s="10">
        <f t="shared" si="16"/>
        <v>141.99080000000001</v>
      </c>
      <c r="M59" s="8">
        <v>190</v>
      </c>
      <c r="N59" s="9">
        <v>0.91579999999999995</v>
      </c>
      <c r="O59" s="10">
        <f t="shared" si="17"/>
        <v>174.00200000000001</v>
      </c>
      <c r="P59" s="14">
        <f t="shared" si="18"/>
        <v>907</v>
      </c>
      <c r="Q59" s="10">
        <f t="shared" si="19"/>
        <v>585.99469999999997</v>
      </c>
      <c r="R59" s="9">
        <f t="shared" si="21"/>
        <v>0.64608015435501698</v>
      </c>
      <c r="S59" s="8">
        <v>4042</v>
      </c>
      <c r="T59" s="8">
        <v>68</v>
      </c>
      <c r="U59" s="9">
        <v>1.6799999999999999E-2</v>
      </c>
      <c r="V59" s="8">
        <v>0</v>
      </c>
      <c r="W59" s="9">
        <v>0</v>
      </c>
    </row>
    <row r="60" spans="1:23" s="4" customFormat="1" ht="24" x14ac:dyDescent="0.25">
      <c r="A60" s="8">
        <v>56</v>
      </c>
      <c r="B60" s="11">
        <v>442025</v>
      </c>
      <c r="C60" s="7" t="s">
        <v>74</v>
      </c>
      <c r="D60" s="11">
        <v>36</v>
      </c>
      <c r="E60" s="12">
        <v>0.72219999999999995</v>
      </c>
      <c r="F60" s="13">
        <f t="shared" si="14"/>
        <v>25.999199999999998</v>
      </c>
      <c r="G60" s="11">
        <v>63</v>
      </c>
      <c r="H60" s="12">
        <v>0.55559999999999998</v>
      </c>
      <c r="I60" s="13">
        <f t="shared" si="15"/>
        <v>35.002800000000001</v>
      </c>
      <c r="J60" s="11">
        <v>76</v>
      </c>
      <c r="K60" s="12">
        <v>0.51319999999999999</v>
      </c>
      <c r="L60" s="13">
        <f t="shared" si="16"/>
        <v>39.0032</v>
      </c>
      <c r="M60" s="11">
        <v>48</v>
      </c>
      <c r="N60" s="12">
        <v>0.91669999999999996</v>
      </c>
      <c r="O60" s="13">
        <f t="shared" si="17"/>
        <v>44.001600000000003</v>
      </c>
      <c r="P60" s="15">
        <f t="shared" si="18"/>
        <v>223</v>
      </c>
      <c r="Q60" s="13">
        <f t="shared" si="19"/>
        <v>144.0068</v>
      </c>
      <c r="R60" s="12">
        <f t="shared" si="21"/>
        <v>0.64577040358744398</v>
      </c>
      <c r="S60" s="11">
        <v>848</v>
      </c>
      <c r="T60" s="11">
        <v>12</v>
      </c>
      <c r="U60" s="12">
        <v>1.4200000000000001E-2</v>
      </c>
      <c r="V60" s="11">
        <v>0</v>
      </c>
      <c r="W60" s="12">
        <v>0</v>
      </c>
    </row>
    <row r="61" spans="1:23" s="4" customFormat="1" ht="24" x14ac:dyDescent="0.25">
      <c r="A61" s="8">
        <v>57</v>
      </c>
      <c r="B61" s="11">
        <v>442085</v>
      </c>
      <c r="C61" s="7" t="s">
        <v>75</v>
      </c>
      <c r="D61" s="11">
        <v>17</v>
      </c>
      <c r="E61" s="12">
        <v>0.52939999999999998</v>
      </c>
      <c r="F61" s="13">
        <f t="shared" si="14"/>
        <v>8.9998000000000005</v>
      </c>
      <c r="G61" s="11">
        <v>67</v>
      </c>
      <c r="H61" s="12">
        <v>0.70150000000000001</v>
      </c>
      <c r="I61" s="13">
        <f t="shared" si="15"/>
        <v>47.000500000000002</v>
      </c>
      <c r="J61" s="11">
        <v>76</v>
      </c>
      <c r="K61" s="12">
        <v>0.43419999999999997</v>
      </c>
      <c r="L61" s="13">
        <f t="shared" si="16"/>
        <v>32.999200000000002</v>
      </c>
      <c r="M61" s="11">
        <v>62</v>
      </c>
      <c r="N61" s="12">
        <v>0.871</v>
      </c>
      <c r="O61" s="13">
        <f t="shared" si="17"/>
        <v>54.002000000000002</v>
      </c>
      <c r="P61" s="15">
        <f t="shared" si="18"/>
        <v>222</v>
      </c>
      <c r="Q61" s="13">
        <f t="shared" si="19"/>
        <v>143.00149999999999</v>
      </c>
      <c r="R61" s="12">
        <f t="shared" si="21"/>
        <v>0.64415090090090099</v>
      </c>
      <c r="S61" s="11">
        <v>1571</v>
      </c>
      <c r="T61" s="11">
        <v>36</v>
      </c>
      <c r="U61" s="12">
        <v>2.29E-2</v>
      </c>
      <c r="V61" s="11">
        <v>0</v>
      </c>
      <c r="W61" s="12">
        <v>0</v>
      </c>
    </row>
    <row r="62" spans="1:23" s="4" customFormat="1" ht="24" x14ac:dyDescent="0.25">
      <c r="A62" s="8">
        <v>58</v>
      </c>
      <c r="B62" s="11">
        <v>442075</v>
      </c>
      <c r="C62" s="7" t="s">
        <v>76</v>
      </c>
      <c r="D62" s="11">
        <v>24</v>
      </c>
      <c r="E62" s="12">
        <v>0.75</v>
      </c>
      <c r="F62" s="13">
        <f t="shared" si="14"/>
        <v>18</v>
      </c>
      <c r="G62" s="11">
        <v>49</v>
      </c>
      <c r="H62" s="12">
        <v>0.59179999999999999</v>
      </c>
      <c r="I62" s="13">
        <f t="shared" si="15"/>
        <v>28.998200000000001</v>
      </c>
      <c r="J62" s="11">
        <v>59</v>
      </c>
      <c r="K62" s="12">
        <v>0.45760000000000001</v>
      </c>
      <c r="L62" s="13">
        <f t="shared" si="16"/>
        <v>26.9984</v>
      </c>
      <c r="M62" s="11">
        <v>36</v>
      </c>
      <c r="N62" s="12">
        <v>0.94440000000000002</v>
      </c>
      <c r="O62" s="13">
        <f t="shared" si="17"/>
        <v>33.998399999999997</v>
      </c>
      <c r="P62" s="15">
        <f t="shared" si="18"/>
        <v>168</v>
      </c>
      <c r="Q62" s="13">
        <f t="shared" si="19"/>
        <v>107.995</v>
      </c>
      <c r="R62" s="12">
        <f t="shared" si="21"/>
        <v>0.64282738095238101</v>
      </c>
      <c r="S62" s="11">
        <v>1471</v>
      </c>
      <c r="T62" s="11">
        <v>22</v>
      </c>
      <c r="U62" s="12">
        <v>1.4999999999999999E-2</v>
      </c>
      <c r="V62" s="11">
        <v>0</v>
      </c>
      <c r="W62" s="12">
        <v>0</v>
      </c>
    </row>
    <row r="63" spans="1:23" ht="24" x14ac:dyDescent="0.25">
      <c r="A63" s="8">
        <v>59</v>
      </c>
      <c r="B63" s="8">
        <v>442086</v>
      </c>
      <c r="C63" s="7" t="s">
        <v>77</v>
      </c>
      <c r="D63" s="8">
        <v>61</v>
      </c>
      <c r="E63" s="9">
        <v>0.65569999999999995</v>
      </c>
      <c r="F63" s="10">
        <f t="shared" si="14"/>
        <v>39.997700000000002</v>
      </c>
      <c r="G63" s="8">
        <v>126</v>
      </c>
      <c r="H63" s="9">
        <v>0.5</v>
      </c>
      <c r="I63" s="10">
        <f t="shared" si="15"/>
        <v>63</v>
      </c>
      <c r="J63" s="8">
        <v>147</v>
      </c>
      <c r="K63" s="9">
        <v>0.57820000000000005</v>
      </c>
      <c r="L63" s="10">
        <f t="shared" si="16"/>
        <v>84.995400000000004</v>
      </c>
      <c r="M63" s="8">
        <v>96</v>
      </c>
      <c r="N63" s="9">
        <v>0.89580000000000004</v>
      </c>
      <c r="O63" s="10">
        <f t="shared" si="17"/>
        <v>85.996799999999993</v>
      </c>
      <c r="P63" s="14">
        <f t="shared" si="18"/>
        <v>430</v>
      </c>
      <c r="Q63" s="10">
        <f t="shared" si="19"/>
        <v>273.98989999999998</v>
      </c>
      <c r="R63" s="9">
        <f t="shared" si="21"/>
        <v>0.63718581395348795</v>
      </c>
      <c r="S63" s="8">
        <v>1478</v>
      </c>
      <c r="T63" s="8">
        <v>18</v>
      </c>
      <c r="U63" s="9">
        <v>1.2200000000000001E-2</v>
      </c>
      <c r="V63" s="8">
        <v>0</v>
      </c>
      <c r="W63" s="9">
        <v>0</v>
      </c>
    </row>
    <row r="64" spans="1:23" ht="24" x14ac:dyDescent="0.25">
      <c r="A64" s="8">
        <v>60</v>
      </c>
      <c r="B64" s="8">
        <v>442090</v>
      </c>
      <c r="C64" s="7" t="s">
        <v>78</v>
      </c>
      <c r="D64" s="8">
        <v>37</v>
      </c>
      <c r="E64" s="9">
        <v>0.75680000000000003</v>
      </c>
      <c r="F64" s="10">
        <f t="shared" si="14"/>
        <v>28.0016</v>
      </c>
      <c r="G64" s="8">
        <v>95</v>
      </c>
      <c r="H64" s="9">
        <v>0.53680000000000005</v>
      </c>
      <c r="I64" s="10">
        <f t="shared" si="15"/>
        <v>50.996000000000002</v>
      </c>
      <c r="J64" s="8">
        <v>57</v>
      </c>
      <c r="K64" s="9">
        <v>0.50880000000000003</v>
      </c>
      <c r="L64" s="10">
        <f t="shared" si="16"/>
        <v>29.0016</v>
      </c>
      <c r="M64" s="8">
        <v>42</v>
      </c>
      <c r="N64" s="9">
        <v>0.92859999999999998</v>
      </c>
      <c r="O64" s="10">
        <f t="shared" si="17"/>
        <v>39.001199999999997</v>
      </c>
      <c r="P64" s="14">
        <f t="shared" si="18"/>
        <v>231</v>
      </c>
      <c r="Q64" s="10">
        <f t="shared" si="19"/>
        <v>147.00040000000001</v>
      </c>
      <c r="R64" s="9">
        <f t="shared" si="21"/>
        <v>0.63636536796536802</v>
      </c>
      <c r="S64" s="8">
        <v>1560</v>
      </c>
      <c r="T64" s="8">
        <v>18</v>
      </c>
      <c r="U64" s="9">
        <v>1.15E-2</v>
      </c>
      <c r="V64" s="8">
        <v>0</v>
      </c>
      <c r="W64" s="9">
        <v>0</v>
      </c>
    </row>
    <row r="65" spans="1:23" ht="24" x14ac:dyDescent="0.25">
      <c r="A65" s="8">
        <v>61</v>
      </c>
      <c r="B65" s="8">
        <v>442023</v>
      </c>
      <c r="C65" s="7" t="s">
        <v>79</v>
      </c>
      <c r="D65" s="8">
        <v>30</v>
      </c>
      <c r="E65" s="9">
        <v>0.7</v>
      </c>
      <c r="F65" s="10">
        <f t="shared" si="14"/>
        <v>21</v>
      </c>
      <c r="G65" s="8">
        <v>77</v>
      </c>
      <c r="H65" s="9">
        <v>0.46750000000000003</v>
      </c>
      <c r="I65" s="10">
        <f t="shared" si="15"/>
        <v>35.997500000000002</v>
      </c>
      <c r="J65" s="8">
        <v>101</v>
      </c>
      <c r="K65" s="9">
        <v>0.57430000000000003</v>
      </c>
      <c r="L65" s="10">
        <f t="shared" si="16"/>
        <v>58.004300000000001</v>
      </c>
      <c r="M65" s="8">
        <v>74</v>
      </c>
      <c r="N65" s="9">
        <v>0.8649</v>
      </c>
      <c r="O65" s="10">
        <f t="shared" si="17"/>
        <v>64.002600000000001</v>
      </c>
      <c r="P65" s="14">
        <f t="shared" si="18"/>
        <v>282</v>
      </c>
      <c r="Q65" s="10">
        <f t="shared" si="19"/>
        <v>179.0044</v>
      </c>
      <c r="R65" s="9">
        <f t="shared" si="21"/>
        <v>0.63476737588652499</v>
      </c>
      <c r="S65" s="8">
        <v>943</v>
      </c>
      <c r="T65" s="8">
        <v>15</v>
      </c>
      <c r="U65" s="9">
        <v>1.5900000000000001E-2</v>
      </c>
      <c r="V65" s="8">
        <v>0</v>
      </c>
      <c r="W65" s="9">
        <v>0</v>
      </c>
    </row>
    <row r="66" spans="1:23" ht="24" x14ac:dyDescent="0.25">
      <c r="A66" s="8">
        <v>62</v>
      </c>
      <c r="B66" s="8">
        <v>442070</v>
      </c>
      <c r="C66" s="7" t="s">
        <v>80</v>
      </c>
      <c r="D66" s="8">
        <v>81</v>
      </c>
      <c r="E66" s="9">
        <v>0.69140000000000001</v>
      </c>
      <c r="F66" s="10">
        <f t="shared" si="14"/>
        <v>56.003399999999999</v>
      </c>
      <c r="G66" s="8">
        <v>200</v>
      </c>
      <c r="H66" s="9">
        <v>0.62</v>
      </c>
      <c r="I66" s="10">
        <f t="shared" si="15"/>
        <v>124</v>
      </c>
      <c r="J66" s="8">
        <v>19</v>
      </c>
      <c r="K66" s="9">
        <v>0.31580000000000003</v>
      </c>
      <c r="L66" s="10">
        <f t="shared" si="16"/>
        <v>6.0002000000000004</v>
      </c>
      <c r="M66" s="8">
        <v>8</v>
      </c>
      <c r="N66" s="9">
        <v>1</v>
      </c>
      <c r="O66" s="10">
        <f t="shared" si="17"/>
        <v>8</v>
      </c>
      <c r="P66" s="14">
        <f t="shared" si="18"/>
        <v>308</v>
      </c>
      <c r="Q66" s="10">
        <f t="shared" si="19"/>
        <v>194.00360000000001</v>
      </c>
      <c r="R66" s="9">
        <f t="shared" si="21"/>
        <v>0.62988181818181799</v>
      </c>
      <c r="S66" s="8">
        <v>473</v>
      </c>
      <c r="T66" s="8">
        <v>11</v>
      </c>
      <c r="U66" s="9">
        <v>2.3300000000000001E-2</v>
      </c>
      <c r="V66" s="8">
        <v>0</v>
      </c>
      <c r="W66" s="9">
        <v>0</v>
      </c>
    </row>
    <row r="67" spans="1:23" ht="24" x14ac:dyDescent="0.25">
      <c r="A67" s="8">
        <v>63</v>
      </c>
      <c r="B67" s="8">
        <v>442027</v>
      </c>
      <c r="C67" s="7" t="s">
        <v>81</v>
      </c>
      <c r="D67" s="8">
        <v>135</v>
      </c>
      <c r="E67" s="9">
        <v>0.69630000000000003</v>
      </c>
      <c r="F67" s="10">
        <f t="shared" si="14"/>
        <v>94.000500000000002</v>
      </c>
      <c r="G67" s="8">
        <v>493</v>
      </c>
      <c r="H67" s="9">
        <v>0.53959999999999997</v>
      </c>
      <c r="I67" s="10">
        <f t="shared" si="15"/>
        <v>266.02280000000002</v>
      </c>
      <c r="J67" s="8">
        <v>291</v>
      </c>
      <c r="K67" s="9">
        <v>0.48449999999999999</v>
      </c>
      <c r="L67" s="10">
        <f t="shared" si="16"/>
        <v>140.98949999999999</v>
      </c>
      <c r="M67" s="8">
        <v>309</v>
      </c>
      <c r="N67" s="9">
        <v>0.87380000000000002</v>
      </c>
      <c r="O67" s="10">
        <f t="shared" si="17"/>
        <v>270.00420000000003</v>
      </c>
      <c r="P67" s="14">
        <f t="shared" si="18"/>
        <v>1228</v>
      </c>
      <c r="Q67" s="10">
        <f t="shared" si="19"/>
        <v>771.01700000000005</v>
      </c>
      <c r="R67" s="9">
        <f t="shared" si="21"/>
        <v>0.62786400651465801</v>
      </c>
      <c r="S67" s="8">
        <v>22057</v>
      </c>
      <c r="T67" s="8">
        <v>461</v>
      </c>
      <c r="U67" s="9">
        <v>2.0899999999999998E-2</v>
      </c>
      <c r="V67" s="8">
        <v>1</v>
      </c>
      <c r="W67" s="9">
        <v>0</v>
      </c>
    </row>
    <row r="68" spans="1:23" ht="24" x14ac:dyDescent="0.25">
      <c r="A68" s="8">
        <v>64</v>
      </c>
      <c r="B68" s="8">
        <v>442052</v>
      </c>
      <c r="C68" s="7" t="s">
        <v>82</v>
      </c>
      <c r="D68" s="8">
        <v>86</v>
      </c>
      <c r="E68" s="9">
        <v>0.76739999999999997</v>
      </c>
      <c r="F68" s="10">
        <f t="shared" si="14"/>
        <v>65.996399999999994</v>
      </c>
      <c r="G68" s="8">
        <v>197</v>
      </c>
      <c r="H68" s="9">
        <v>0.50760000000000005</v>
      </c>
      <c r="I68" s="10">
        <f t="shared" si="15"/>
        <v>99.997200000000007</v>
      </c>
      <c r="J68" s="8">
        <v>183</v>
      </c>
      <c r="K68" s="9">
        <v>0.49730000000000002</v>
      </c>
      <c r="L68" s="10">
        <f t="shared" si="16"/>
        <v>91.005899999999997</v>
      </c>
      <c r="M68" s="8">
        <v>118</v>
      </c>
      <c r="N68" s="9">
        <v>0.9153</v>
      </c>
      <c r="O68" s="10">
        <f t="shared" si="17"/>
        <v>108.00539999999999</v>
      </c>
      <c r="P68" s="14">
        <f t="shared" si="18"/>
        <v>584</v>
      </c>
      <c r="Q68" s="10">
        <f t="shared" si="19"/>
        <v>365.00490000000002</v>
      </c>
      <c r="R68" s="9">
        <f t="shared" ref="R68:R99" si="22">Q68/P68</f>
        <v>0.62500839041095901</v>
      </c>
      <c r="S68" s="8">
        <v>4698</v>
      </c>
      <c r="T68" s="8">
        <v>100</v>
      </c>
      <c r="U68" s="9">
        <v>2.1299999999999999E-2</v>
      </c>
      <c r="V68" s="8">
        <v>0</v>
      </c>
      <c r="W68" s="9">
        <v>0</v>
      </c>
    </row>
    <row r="69" spans="1:23" ht="24" x14ac:dyDescent="0.25">
      <c r="A69" s="8">
        <v>65</v>
      </c>
      <c r="B69" s="8">
        <v>442066</v>
      </c>
      <c r="C69" s="7" t="s">
        <v>83</v>
      </c>
      <c r="D69" s="8">
        <v>15</v>
      </c>
      <c r="E69" s="9">
        <v>0.66669999999999996</v>
      </c>
      <c r="F69" s="10">
        <f t="shared" si="14"/>
        <v>10.000500000000001</v>
      </c>
      <c r="G69" s="8">
        <v>42</v>
      </c>
      <c r="H69" s="9">
        <v>0.52380000000000004</v>
      </c>
      <c r="I69" s="10">
        <f t="shared" si="15"/>
        <v>21.999600000000001</v>
      </c>
      <c r="J69" s="8">
        <v>39</v>
      </c>
      <c r="K69" s="9">
        <v>0.53849999999999998</v>
      </c>
      <c r="L69" s="10">
        <f t="shared" si="16"/>
        <v>21.0015</v>
      </c>
      <c r="M69" s="8">
        <v>29</v>
      </c>
      <c r="N69" s="9">
        <v>0.8276</v>
      </c>
      <c r="O69" s="10">
        <f t="shared" si="17"/>
        <v>24.000399999999999</v>
      </c>
      <c r="P69" s="14">
        <f t="shared" si="18"/>
        <v>125</v>
      </c>
      <c r="Q69" s="10">
        <f t="shared" si="19"/>
        <v>77.001999999999995</v>
      </c>
      <c r="R69" s="9">
        <f t="shared" si="22"/>
        <v>0.61601600000000001</v>
      </c>
      <c r="S69" s="8">
        <v>482</v>
      </c>
      <c r="T69" s="8">
        <v>7</v>
      </c>
      <c r="U69" s="9">
        <v>1.4500000000000001E-2</v>
      </c>
      <c r="V69" s="8">
        <v>0</v>
      </c>
      <c r="W69" s="9">
        <v>0</v>
      </c>
    </row>
    <row r="70" spans="1:23" ht="24" x14ac:dyDescent="0.25">
      <c r="A70" s="8">
        <v>66</v>
      </c>
      <c r="B70" s="8">
        <v>442059</v>
      </c>
      <c r="C70" s="7" t="s">
        <v>84</v>
      </c>
      <c r="D70" s="8">
        <v>60</v>
      </c>
      <c r="E70" s="9">
        <v>0.65</v>
      </c>
      <c r="F70" s="10">
        <f t="shared" si="14"/>
        <v>39</v>
      </c>
      <c r="G70" s="8">
        <v>96</v>
      </c>
      <c r="H70" s="9">
        <v>0.45829999999999999</v>
      </c>
      <c r="I70" s="10">
        <f t="shared" si="15"/>
        <v>43.9968</v>
      </c>
      <c r="J70" s="8">
        <v>79</v>
      </c>
      <c r="K70" s="9">
        <v>0.54430000000000001</v>
      </c>
      <c r="L70" s="10">
        <f t="shared" si="16"/>
        <v>42.999699999999997</v>
      </c>
      <c r="M70" s="8">
        <v>56</v>
      </c>
      <c r="N70" s="9">
        <v>0.94640000000000002</v>
      </c>
      <c r="O70" s="10">
        <f t="shared" si="17"/>
        <v>52.998399999999997</v>
      </c>
      <c r="P70" s="14">
        <f t="shared" si="18"/>
        <v>291</v>
      </c>
      <c r="Q70" s="10">
        <f t="shared" si="19"/>
        <v>178.9949</v>
      </c>
      <c r="R70" s="9">
        <f t="shared" si="22"/>
        <v>0.61510274914089302</v>
      </c>
      <c r="S70" s="8">
        <v>2304</v>
      </c>
      <c r="T70" s="8">
        <v>49</v>
      </c>
      <c r="U70" s="9">
        <v>2.1299999999999999E-2</v>
      </c>
      <c r="V70" s="8">
        <v>0</v>
      </c>
      <c r="W70" s="9">
        <v>0</v>
      </c>
    </row>
    <row r="71" spans="1:23" ht="24" x14ac:dyDescent="0.25">
      <c r="A71" s="8">
        <v>67</v>
      </c>
      <c r="B71" s="8">
        <v>442061</v>
      </c>
      <c r="C71" s="7" t="s">
        <v>85</v>
      </c>
      <c r="D71" s="8">
        <v>35</v>
      </c>
      <c r="E71" s="9">
        <v>0.77139999999999997</v>
      </c>
      <c r="F71" s="10">
        <f t="shared" si="14"/>
        <v>26.998999999999999</v>
      </c>
      <c r="G71" s="8">
        <v>66</v>
      </c>
      <c r="H71" s="9">
        <v>0.48480000000000001</v>
      </c>
      <c r="I71" s="10">
        <f t="shared" si="15"/>
        <v>31.9968</v>
      </c>
      <c r="J71" s="8">
        <v>93</v>
      </c>
      <c r="K71" s="9">
        <v>0.49459999999999998</v>
      </c>
      <c r="L71" s="10">
        <f t="shared" si="16"/>
        <v>45.997799999999998</v>
      </c>
      <c r="M71" s="8">
        <v>50</v>
      </c>
      <c r="N71" s="9">
        <v>0.9</v>
      </c>
      <c r="O71" s="10">
        <f t="shared" si="17"/>
        <v>45</v>
      </c>
      <c r="P71" s="14">
        <f t="shared" si="18"/>
        <v>244</v>
      </c>
      <c r="Q71" s="10">
        <f t="shared" si="19"/>
        <v>149.99359999999999</v>
      </c>
      <c r="R71" s="9">
        <f t="shared" si="22"/>
        <v>0.614727868852459</v>
      </c>
      <c r="S71" s="8">
        <v>1184</v>
      </c>
      <c r="T71" s="8">
        <v>17</v>
      </c>
      <c r="U71" s="9">
        <v>1.44E-2</v>
      </c>
      <c r="V71" s="8">
        <v>0</v>
      </c>
      <c r="W71" s="9">
        <v>0</v>
      </c>
    </row>
    <row r="72" spans="1:23" ht="24" x14ac:dyDescent="0.25">
      <c r="A72" s="8">
        <v>68</v>
      </c>
      <c r="B72" s="8">
        <v>442076</v>
      </c>
      <c r="C72" s="7" t="s">
        <v>86</v>
      </c>
      <c r="D72" s="8">
        <v>44</v>
      </c>
      <c r="E72" s="9">
        <v>0.65910000000000002</v>
      </c>
      <c r="F72" s="10">
        <f t="shared" si="14"/>
        <v>29.000399999999999</v>
      </c>
      <c r="G72" s="8">
        <v>123</v>
      </c>
      <c r="H72" s="9">
        <v>0.48780000000000001</v>
      </c>
      <c r="I72" s="10">
        <f t="shared" si="15"/>
        <v>59.999400000000001</v>
      </c>
      <c r="J72" s="8">
        <v>101</v>
      </c>
      <c r="K72" s="9">
        <v>0.47520000000000001</v>
      </c>
      <c r="L72" s="10">
        <f t="shared" si="16"/>
        <v>47.995199999999997</v>
      </c>
      <c r="M72" s="8">
        <v>66</v>
      </c>
      <c r="N72" s="9">
        <v>0.93940000000000001</v>
      </c>
      <c r="O72" s="10">
        <f t="shared" si="17"/>
        <v>62.000399999999999</v>
      </c>
      <c r="P72" s="14">
        <f t="shared" si="18"/>
        <v>334</v>
      </c>
      <c r="Q72" s="10">
        <f t="shared" si="19"/>
        <v>198.99539999999999</v>
      </c>
      <c r="R72" s="9">
        <f t="shared" si="22"/>
        <v>0.59579461077844298</v>
      </c>
      <c r="S72" s="8">
        <v>1653</v>
      </c>
      <c r="T72" s="8">
        <v>42</v>
      </c>
      <c r="U72" s="9">
        <v>2.5399999999999999E-2</v>
      </c>
      <c r="V72" s="8">
        <v>0</v>
      </c>
      <c r="W72" s="9">
        <v>0</v>
      </c>
    </row>
    <row r="73" spans="1:23" s="4" customFormat="1" ht="24" x14ac:dyDescent="0.25">
      <c r="A73" s="11">
        <v>69</v>
      </c>
      <c r="B73" s="11">
        <v>442046</v>
      </c>
      <c r="C73" s="7" t="s">
        <v>87</v>
      </c>
      <c r="D73" s="11">
        <v>0</v>
      </c>
      <c r="E73" s="12">
        <v>0</v>
      </c>
      <c r="F73" s="13">
        <f t="shared" si="14"/>
        <v>0</v>
      </c>
      <c r="G73" s="11">
        <v>1</v>
      </c>
      <c r="H73" s="12">
        <v>1</v>
      </c>
      <c r="I73" s="13">
        <f t="shared" si="15"/>
        <v>1</v>
      </c>
      <c r="J73" s="11">
        <v>0</v>
      </c>
      <c r="K73" s="12">
        <v>0</v>
      </c>
      <c r="L73" s="13">
        <f t="shared" si="16"/>
        <v>0</v>
      </c>
      <c r="M73" s="11">
        <v>2</v>
      </c>
      <c r="N73" s="12">
        <v>1</v>
      </c>
      <c r="O73" s="13">
        <f t="shared" si="17"/>
        <v>2</v>
      </c>
      <c r="P73" s="15">
        <f t="shared" si="18"/>
        <v>3</v>
      </c>
      <c r="Q73" s="13">
        <f t="shared" si="19"/>
        <v>3</v>
      </c>
      <c r="R73" s="12">
        <f t="shared" si="22"/>
        <v>1</v>
      </c>
      <c r="S73" s="11">
        <v>216</v>
      </c>
      <c r="T73" s="11">
        <v>5</v>
      </c>
      <c r="U73" s="12">
        <v>2.3099999999999999E-2</v>
      </c>
      <c r="V73" s="11">
        <v>0</v>
      </c>
      <c r="W73" s="12">
        <v>0</v>
      </c>
    </row>
    <row r="74" spans="1:23" s="4" customFormat="1" ht="24" x14ac:dyDescent="0.25">
      <c r="A74" s="11">
        <v>70</v>
      </c>
      <c r="B74" s="11">
        <v>442034</v>
      </c>
      <c r="C74" s="7" t="s">
        <v>88</v>
      </c>
      <c r="D74" s="11">
        <v>0</v>
      </c>
      <c r="E74" s="12">
        <v>0</v>
      </c>
      <c r="F74" s="13">
        <f t="shared" si="14"/>
        <v>0</v>
      </c>
      <c r="G74" s="11">
        <v>0</v>
      </c>
      <c r="H74" s="12">
        <v>0</v>
      </c>
      <c r="I74" s="13">
        <f t="shared" si="15"/>
        <v>0</v>
      </c>
      <c r="J74" s="11">
        <v>1</v>
      </c>
      <c r="K74" s="12">
        <v>1</v>
      </c>
      <c r="L74" s="13">
        <f t="shared" si="16"/>
        <v>1</v>
      </c>
      <c r="M74" s="11">
        <v>1</v>
      </c>
      <c r="N74" s="12">
        <v>1</v>
      </c>
      <c r="O74" s="13">
        <f t="shared" si="17"/>
        <v>1</v>
      </c>
      <c r="P74" s="15">
        <f t="shared" si="18"/>
        <v>2</v>
      </c>
      <c r="Q74" s="13">
        <f t="shared" si="19"/>
        <v>2</v>
      </c>
      <c r="R74" s="12">
        <f t="shared" si="22"/>
        <v>1</v>
      </c>
      <c r="S74" s="11">
        <v>184</v>
      </c>
      <c r="T74" s="11">
        <v>5</v>
      </c>
      <c r="U74" s="12">
        <v>2.7199999999999998E-2</v>
      </c>
      <c r="V74" s="11">
        <v>0</v>
      </c>
      <c r="W74" s="12">
        <v>0</v>
      </c>
    </row>
    <row r="75" spans="1:23" s="4" customFormat="1" ht="24" x14ac:dyDescent="0.25">
      <c r="A75" s="11">
        <v>71</v>
      </c>
      <c r="B75" s="11">
        <v>442057</v>
      </c>
      <c r="C75" s="7" t="s">
        <v>89</v>
      </c>
      <c r="D75" s="11">
        <v>0</v>
      </c>
      <c r="E75" s="12">
        <v>0</v>
      </c>
      <c r="F75" s="13">
        <f t="shared" si="14"/>
        <v>0</v>
      </c>
      <c r="G75" s="11">
        <v>3</v>
      </c>
      <c r="H75" s="12">
        <v>1</v>
      </c>
      <c r="I75" s="13">
        <f t="shared" si="15"/>
        <v>3</v>
      </c>
      <c r="J75" s="11">
        <v>6</v>
      </c>
      <c r="K75" s="12">
        <v>0.83330000000000004</v>
      </c>
      <c r="L75" s="13">
        <f t="shared" si="16"/>
        <v>4.9997999999999996</v>
      </c>
      <c r="M75" s="11">
        <v>10</v>
      </c>
      <c r="N75" s="12">
        <v>1</v>
      </c>
      <c r="O75" s="13">
        <f t="shared" si="17"/>
        <v>10</v>
      </c>
      <c r="P75" s="15">
        <f t="shared" si="18"/>
        <v>19</v>
      </c>
      <c r="Q75" s="13">
        <f t="shared" si="19"/>
        <v>17.9998</v>
      </c>
      <c r="R75" s="12">
        <f t="shared" si="22"/>
        <v>0.94735789473684195</v>
      </c>
      <c r="S75" s="11">
        <v>1709</v>
      </c>
      <c r="T75" s="11">
        <v>27</v>
      </c>
      <c r="U75" s="12">
        <v>1.5800000000000002E-2</v>
      </c>
      <c r="V75" s="11">
        <v>0</v>
      </c>
      <c r="W75" s="12">
        <v>0</v>
      </c>
    </row>
    <row r="76" spans="1:23" s="4" customFormat="1" ht="24" x14ac:dyDescent="0.25">
      <c r="A76" s="11">
        <v>72</v>
      </c>
      <c r="B76" s="11">
        <v>442063</v>
      </c>
      <c r="C76" s="7" t="s">
        <v>90</v>
      </c>
      <c r="D76" s="11">
        <v>6</v>
      </c>
      <c r="E76" s="12">
        <v>0.66669999999999996</v>
      </c>
      <c r="F76" s="13">
        <f t="shared" ref="F76:F107" si="23">D76*E76</f>
        <v>4.0002000000000004</v>
      </c>
      <c r="G76" s="11">
        <v>9</v>
      </c>
      <c r="H76" s="12">
        <v>0.88890000000000002</v>
      </c>
      <c r="I76" s="13">
        <f t="shared" ref="I76:I107" si="24">G76*H76</f>
        <v>8.0000999999999998</v>
      </c>
      <c r="J76" s="11">
        <v>15</v>
      </c>
      <c r="K76" s="12">
        <v>0.73329999999999995</v>
      </c>
      <c r="L76" s="13">
        <f t="shared" ref="L76:L107" si="25">J76*K76</f>
        <v>10.999499999999999</v>
      </c>
      <c r="M76" s="11">
        <v>13</v>
      </c>
      <c r="N76" s="12">
        <v>1</v>
      </c>
      <c r="O76" s="13">
        <f t="shared" ref="O76:O107" si="26">M76*N76</f>
        <v>13</v>
      </c>
      <c r="P76" s="15">
        <f t="shared" ref="P76:P111" si="27">D76+G76+J76+M76</f>
        <v>43</v>
      </c>
      <c r="Q76" s="13">
        <f t="shared" ref="Q76:Q111" si="28">F76+I76+L76+O76</f>
        <v>35.9998</v>
      </c>
      <c r="R76" s="12">
        <f t="shared" si="22"/>
        <v>0.83720465116279097</v>
      </c>
      <c r="S76" s="11">
        <v>671</v>
      </c>
      <c r="T76" s="11">
        <v>10</v>
      </c>
      <c r="U76" s="12">
        <v>1.49E-2</v>
      </c>
      <c r="V76" s="11">
        <v>0</v>
      </c>
      <c r="W76" s="12">
        <v>0</v>
      </c>
    </row>
    <row r="77" spans="1:23" s="4" customFormat="1" ht="24" x14ac:dyDescent="0.25">
      <c r="A77" s="11">
        <v>73</v>
      </c>
      <c r="B77" s="11">
        <v>442026</v>
      </c>
      <c r="C77" s="7" t="s">
        <v>91</v>
      </c>
      <c r="D77" s="11">
        <v>10</v>
      </c>
      <c r="E77" s="12">
        <v>0.7</v>
      </c>
      <c r="F77" s="13">
        <f t="shared" si="23"/>
        <v>7</v>
      </c>
      <c r="G77" s="11">
        <v>21</v>
      </c>
      <c r="H77" s="12">
        <v>0.71430000000000005</v>
      </c>
      <c r="I77" s="13">
        <f t="shared" si="24"/>
        <v>15.000299999999999</v>
      </c>
      <c r="J77" s="11">
        <v>19</v>
      </c>
      <c r="K77" s="12">
        <v>0.84209999999999996</v>
      </c>
      <c r="L77" s="13">
        <f t="shared" si="25"/>
        <v>15.9999</v>
      </c>
      <c r="M77" s="11">
        <v>19</v>
      </c>
      <c r="N77" s="12">
        <v>1</v>
      </c>
      <c r="O77" s="13">
        <f t="shared" si="26"/>
        <v>19</v>
      </c>
      <c r="P77" s="15">
        <f t="shared" si="27"/>
        <v>69</v>
      </c>
      <c r="Q77" s="13">
        <f t="shared" si="28"/>
        <v>57.0002</v>
      </c>
      <c r="R77" s="12">
        <f t="shared" si="22"/>
        <v>0.82608985507246402</v>
      </c>
      <c r="S77" s="11">
        <v>3099</v>
      </c>
      <c r="T77" s="11">
        <v>59</v>
      </c>
      <c r="U77" s="12">
        <v>1.9E-2</v>
      </c>
      <c r="V77" s="11">
        <v>0</v>
      </c>
      <c r="W77" s="12">
        <v>0</v>
      </c>
    </row>
    <row r="78" spans="1:23" s="4" customFormat="1" ht="24" x14ac:dyDescent="0.25">
      <c r="A78" s="11">
        <v>74</v>
      </c>
      <c r="B78" s="11">
        <v>442056</v>
      </c>
      <c r="C78" s="7" t="s">
        <v>92</v>
      </c>
      <c r="D78" s="11">
        <v>1</v>
      </c>
      <c r="E78" s="12">
        <v>1</v>
      </c>
      <c r="F78" s="13">
        <f t="shared" si="23"/>
        <v>1</v>
      </c>
      <c r="G78" s="11">
        <v>13</v>
      </c>
      <c r="H78" s="12">
        <v>0.84619999999999995</v>
      </c>
      <c r="I78" s="13">
        <f t="shared" si="24"/>
        <v>11.0006</v>
      </c>
      <c r="J78" s="11">
        <v>20</v>
      </c>
      <c r="K78" s="12">
        <v>0.65</v>
      </c>
      <c r="L78" s="13">
        <f t="shared" si="25"/>
        <v>13</v>
      </c>
      <c r="M78" s="11">
        <v>13</v>
      </c>
      <c r="N78" s="12">
        <v>1</v>
      </c>
      <c r="O78" s="13">
        <f t="shared" si="26"/>
        <v>13</v>
      </c>
      <c r="P78" s="15">
        <f t="shared" si="27"/>
        <v>47</v>
      </c>
      <c r="Q78" s="13">
        <f t="shared" si="28"/>
        <v>38.000599999999999</v>
      </c>
      <c r="R78" s="12">
        <f t="shared" si="22"/>
        <v>0.80852340425531899</v>
      </c>
      <c r="S78" s="11">
        <v>1900</v>
      </c>
      <c r="T78" s="11">
        <v>55</v>
      </c>
      <c r="U78" s="12">
        <v>2.8899999999999999E-2</v>
      </c>
      <c r="V78" s="11">
        <v>0</v>
      </c>
      <c r="W78" s="12">
        <v>0</v>
      </c>
    </row>
    <row r="79" spans="1:23" s="4" customFormat="1" ht="24" x14ac:dyDescent="0.25">
      <c r="A79" s="11">
        <v>75</v>
      </c>
      <c r="B79" s="11">
        <v>442092</v>
      </c>
      <c r="C79" s="7" t="s">
        <v>93</v>
      </c>
      <c r="D79" s="11">
        <v>21</v>
      </c>
      <c r="E79" s="12">
        <v>0.90480000000000005</v>
      </c>
      <c r="F79" s="13">
        <f t="shared" si="23"/>
        <v>19.000800000000002</v>
      </c>
      <c r="G79" s="11">
        <v>13</v>
      </c>
      <c r="H79" s="12">
        <v>0.53849999999999998</v>
      </c>
      <c r="I79" s="13">
        <f t="shared" si="24"/>
        <v>7.0004999999999997</v>
      </c>
      <c r="J79" s="11">
        <v>6</v>
      </c>
      <c r="K79" s="12">
        <v>0.83330000000000004</v>
      </c>
      <c r="L79" s="13">
        <f t="shared" si="25"/>
        <v>4.9997999999999996</v>
      </c>
      <c r="M79" s="11">
        <v>10</v>
      </c>
      <c r="N79" s="12">
        <v>0.9</v>
      </c>
      <c r="O79" s="13">
        <f t="shared" si="26"/>
        <v>9</v>
      </c>
      <c r="P79" s="15">
        <f t="shared" si="27"/>
        <v>50</v>
      </c>
      <c r="Q79" s="13">
        <f t="shared" si="28"/>
        <v>40.001100000000001</v>
      </c>
      <c r="R79" s="12">
        <f t="shared" si="22"/>
        <v>0.80002200000000001</v>
      </c>
      <c r="S79" s="11">
        <v>594</v>
      </c>
      <c r="T79" s="11">
        <v>12</v>
      </c>
      <c r="U79" s="12">
        <v>2.0199999999999999E-2</v>
      </c>
      <c r="V79" s="11">
        <v>0</v>
      </c>
      <c r="W79" s="12">
        <v>0</v>
      </c>
    </row>
    <row r="80" spans="1:23" s="4" customFormat="1" ht="24" x14ac:dyDescent="0.25">
      <c r="A80" s="11">
        <v>76</v>
      </c>
      <c r="B80" s="11">
        <v>442068</v>
      </c>
      <c r="C80" s="7" t="s">
        <v>94</v>
      </c>
      <c r="D80" s="11">
        <v>4</v>
      </c>
      <c r="E80" s="12">
        <v>0.5</v>
      </c>
      <c r="F80" s="13">
        <f t="shared" si="23"/>
        <v>2</v>
      </c>
      <c r="G80" s="11">
        <v>3</v>
      </c>
      <c r="H80" s="12">
        <v>1</v>
      </c>
      <c r="I80" s="13">
        <f t="shared" si="24"/>
        <v>3</v>
      </c>
      <c r="J80" s="11">
        <v>7</v>
      </c>
      <c r="K80" s="12">
        <v>0.71430000000000005</v>
      </c>
      <c r="L80" s="13">
        <f t="shared" si="25"/>
        <v>5.0000999999999998</v>
      </c>
      <c r="M80" s="11">
        <v>6</v>
      </c>
      <c r="N80" s="12">
        <v>1</v>
      </c>
      <c r="O80" s="13">
        <f t="shared" si="26"/>
        <v>6</v>
      </c>
      <c r="P80" s="15">
        <f t="shared" si="27"/>
        <v>20</v>
      </c>
      <c r="Q80" s="13">
        <f t="shared" si="28"/>
        <v>16.0001</v>
      </c>
      <c r="R80" s="12">
        <f t="shared" si="22"/>
        <v>0.80000499999999997</v>
      </c>
      <c r="S80" s="11">
        <v>679</v>
      </c>
      <c r="T80" s="11">
        <v>12</v>
      </c>
      <c r="U80" s="12">
        <v>1.77E-2</v>
      </c>
      <c r="V80" s="11">
        <v>0</v>
      </c>
      <c r="W80" s="12">
        <v>0</v>
      </c>
    </row>
    <row r="81" spans="1:23" s="4" customFormat="1" ht="24" x14ac:dyDescent="0.25">
      <c r="A81" s="11">
        <v>77</v>
      </c>
      <c r="B81" s="11">
        <v>442064</v>
      </c>
      <c r="C81" s="7" t="s">
        <v>95</v>
      </c>
      <c r="D81" s="11">
        <v>0</v>
      </c>
      <c r="E81" s="12">
        <v>0</v>
      </c>
      <c r="F81" s="13">
        <f t="shared" si="23"/>
        <v>0</v>
      </c>
      <c r="G81" s="11">
        <v>3</v>
      </c>
      <c r="H81" s="12">
        <v>0.33329999999999999</v>
      </c>
      <c r="I81" s="13">
        <f t="shared" si="24"/>
        <v>0.99990000000000001</v>
      </c>
      <c r="J81" s="11">
        <v>2</v>
      </c>
      <c r="K81" s="12">
        <v>1</v>
      </c>
      <c r="L81" s="13">
        <f t="shared" si="25"/>
        <v>2</v>
      </c>
      <c r="M81" s="11">
        <v>5</v>
      </c>
      <c r="N81" s="12">
        <v>1</v>
      </c>
      <c r="O81" s="13">
        <f t="shared" si="26"/>
        <v>5</v>
      </c>
      <c r="P81" s="15">
        <f t="shared" si="27"/>
        <v>10</v>
      </c>
      <c r="Q81" s="13">
        <f t="shared" si="28"/>
        <v>7.9999000000000002</v>
      </c>
      <c r="R81" s="12">
        <f t="shared" si="22"/>
        <v>0.79998999999999998</v>
      </c>
      <c r="S81" s="11">
        <v>990</v>
      </c>
      <c r="T81" s="11">
        <v>31</v>
      </c>
      <c r="U81" s="12">
        <v>3.1300000000000001E-2</v>
      </c>
      <c r="V81" s="11">
        <v>0</v>
      </c>
      <c r="W81" s="12">
        <v>0</v>
      </c>
    </row>
    <row r="82" spans="1:23" s="4" customFormat="1" ht="24" x14ac:dyDescent="0.25">
      <c r="A82" s="11">
        <v>78</v>
      </c>
      <c r="B82" s="11">
        <v>442030</v>
      </c>
      <c r="C82" s="7" t="s">
        <v>96</v>
      </c>
      <c r="D82" s="11">
        <v>9</v>
      </c>
      <c r="E82" s="12">
        <v>0.77780000000000005</v>
      </c>
      <c r="F82" s="13">
        <f t="shared" si="23"/>
        <v>7.0002000000000004</v>
      </c>
      <c r="G82" s="11">
        <v>13</v>
      </c>
      <c r="H82" s="12">
        <v>0.69230000000000003</v>
      </c>
      <c r="I82" s="13">
        <f t="shared" si="24"/>
        <v>8.9999000000000002</v>
      </c>
      <c r="J82" s="11">
        <v>12</v>
      </c>
      <c r="K82" s="12">
        <v>0.66669999999999996</v>
      </c>
      <c r="L82" s="13">
        <f t="shared" si="25"/>
        <v>8.0004000000000008</v>
      </c>
      <c r="M82" s="11">
        <v>12</v>
      </c>
      <c r="N82" s="12">
        <v>0.91669999999999996</v>
      </c>
      <c r="O82" s="13">
        <f t="shared" si="26"/>
        <v>11.000400000000001</v>
      </c>
      <c r="P82" s="15">
        <f t="shared" si="27"/>
        <v>46</v>
      </c>
      <c r="Q82" s="13">
        <f t="shared" si="28"/>
        <v>35.000900000000001</v>
      </c>
      <c r="R82" s="12">
        <f t="shared" si="22"/>
        <v>0.76088913043478301</v>
      </c>
      <c r="S82" s="11">
        <v>1008</v>
      </c>
      <c r="T82" s="11">
        <v>26</v>
      </c>
      <c r="U82" s="12">
        <v>2.58E-2</v>
      </c>
      <c r="V82" s="11">
        <v>0</v>
      </c>
      <c r="W82" s="12">
        <v>0</v>
      </c>
    </row>
    <row r="83" spans="1:23" s="4" customFormat="1" ht="24" x14ac:dyDescent="0.25">
      <c r="A83" s="11">
        <v>79</v>
      </c>
      <c r="B83" s="11">
        <v>442071</v>
      </c>
      <c r="C83" s="7" t="s">
        <v>97</v>
      </c>
      <c r="D83" s="11">
        <v>2</v>
      </c>
      <c r="E83" s="12">
        <v>0.5</v>
      </c>
      <c r="F83" s="13">
        <f t="shared" si="23"/>
        <v>1</v>
      </c>
      <c r="G83" s="11">
        <v>3</v>
      </c>
      <c r="H83" s="12">
        <v>0.66669999999999996</v>
      </c>
      <c r="I83" s="13">
        <f t="shared" si="24"/>
        <v>2.0001000000000002</v>
      </c>
      <c r="J83" s="11">
        <v>10</v>
      </c>
      <c r="K83" s="12">
        <v>0.6</v>
      </c>
      <c r="L83" s="13">
        <f t="shared" si="25"/>
        <v>6</v>
      </c>
      <c r="M83" s="11">
        <v>17</v>
      </c>
      <c r="N83" s="12">
        <v>0.88239999999999996</v>
      </c>
      <c r="O83" s="13">
        <f t="shared" si="26"/>
        <v>15.0008</v>
      </c>
      <c r="P83" s="15">
        <f t="shared" si="27"/>
        <v>32</v>
      </c>
      <c r="Q83" s="13">
        <f t="shared" si="28"/>
        <v>24.000900000000001</v>
      </c>
      <c r="R83" s="12">
        <f t="shared" si="22"/>
        <v>0.75002812500000005</v>
      </c>
      <c r="S83" s="11">
        <v>853</v>
      </c>
      <c r="T83" s="11">
        <v>11</v>
      </c>
      <c r="U83" s="12">
        <v>1.29E-2</v>
      </c>
      <c r="V83" s="11">
        <v>0</v>
      </c>
      <c r="W83" s="12">
        <v>0</v>
      </c>
    </row>
    <row r="84" spans="1:23" s="4" customFormat="1" ht="24" x14ac:dyDescent="0.25">
      <c r="A84" s="11">
        <v>80</v>
      </c>
      <c r="B84" s="11">
        <v>442037</v>
      </c>
      <c r="C84" s="7" t="s">
        <v>98</v>
      </c>
      <c r="D84" s="11">
        <v>1</v>
      </c>
      <c r="E84" s="12">
        <v>1</v>
      </c>
      <c r="F84" s="13">
        <f t="shared" si="23"/>
        <v>1</v>
      </c>
      <c r="G84" s="11">
        <v>0</v>
      </c>
      <c r="H84" s="12">
        <v>0</v>
      </c>
      <c r="I84" s="13">
        <f t="shared" si="24"/>
        <v>0</v>
      </c>
      <c r="J84" s="11">
        <v>3</v>
      </c>
      <c r="K84" s="12">
        <v>0.66669999999999996</v>
      </c>
      <c r="L84" s="13">
        <f t="shared" si="25"/>
        <v>2.0001000000000002</v>
      </c>
      <c r="M84" s="11">
        <v>8</v>
      </c>
      <c r="N84" s="12">
        <v>0.75</v>
      </c>
      <c r="O84" s="13">
        <f t="shared" si="26"/>
        <v>6</v>
      </c>
      <c r="P84" s="15">
        <f t="shared" si="27"/>
        <v>12</v>
      </c>
      <c r="Q84" s="13">
        <f t="shared" si="28"/>
        <v>9.0000999999999998</v>
      </c>
      <c r="R84" s="12">
        <f t="shared" si="22"/>
        <v>0.75000833333333305</v>
      </c>
      <c r="S84" s="11">
        <v>1466</v>
      </c>
      <c r="T84" s="11">
        <v>35</v>
      </c>
      <c r="U84" s="12">
        <v>2.3900000000000001E-2</v>
      </c>
      <c r="V84" s="11">
        <v>0</v>
      </c>
      <c r="W84" s="12">
        <v>0</v>
      </c>
    </row>
    <row r="85" spans="1:23" s="4" customFormat="1" ht="24" x14ac:dyDescent="0.25">
      <c r="A85" s="11">
        <v>81</v>
      </c>
      <c r="B85" s="11">
        <v>442014</v>
      </c>
      <c r="C85" s="7" t="s">
        <v>99</v>
      </c>
      <c r="D85" s="11">
        <v>8</v>
      </c>
      <c r="E85" s="12">
        <v>0.75</v>
      </c>
      <c r="F85" s="13">
        <f t="shared" si="23"/>
        <v>6</v>
      </c>
      <c r="G85" s="11">
        <v>13</v>
      </c>
      <c r="H85" s="12">
        <v>0.69230000000000003</v>
      </c>
      <c r="I85" s="13">
        <f t="shared" si="24"/>
        <v>8.9999000000000002</v>
      </c>
      <c r="J85" s="11">
        <v>12</v>
      </c>
      <c r="K85" s="12">
        <v>0.5</v>
      </c>
      <c r="L85" s="13">
        <f t="shared" si="25"/>
        <v>6</v>
      </c>
      <c r="M85" s="11">
        <v>10</v>
      </c>
      <c r="N85" s="12">
        <v>1</v>
      </c>
      <c r="O85" s="13">
        <f t="shared" si="26"/>
        <v>10</v>
      </c>
      <c r="P85" s="15">
        <f t="shared" si="27"/>
        <v>43</v>
      </c>
      <c r="Q85" s="13">
        <f t="shared" si="28"/>
        <v>30.9999</v>
      </c>
      <c r="R85" s="12">
        <f t="shared" si="22"/>
        <v>0.72092790697674403</v>
      </c>
      <c r="S85" s="11">
        <v>542</v>
      </c>
      <c r="T85" s="11">
        <v>9</v>
      </c>
      <c r="U85" s="12">
        <v>1.66E-2</v>
      </c>
      <c r="V85" s="11">
        <v>0</v>
      </c>
      <c r="W85" s="12">
        <v>0</v>
      </c>
    </row>
    <row r="86" spans="1:23" s="4" customFormat="1" ht="24" x14ac:dyDescent="0.25">
      <c r="A86" s="11">
        <v>82</v>
      </c>
      <c r="B86" s="11">
        <v>442083</v>
      </c>
      <c r="C86" s="7" t="s">
        <v>100</v>
      </c>
      <c r="D86" s="11">
        <v>16</v>
      </c>
      <c r="E86" s="12">
        <v>0.625</v>
      </c>
      <c r="F86" s="13">
        <f t="shared" si="23"/>
        <v>10</v>
      </c>
      <c r="G86" s="11">
        <v>34</v>
      </c>
      <c r="H86" s="12">
        <v>0.70589999999999997</v>
      </c>
      <c r="I86" s="13">
        <f t="shared" si="24"/>
        <v>24.000599999999999</v>
      </c>
      <c r="J86" s="11">
        <v>9</v>
      </c>
      <c r="K86" s="12">
        <v>0.77780000000000005</v>
      </c>
      <c r="L86" s="13">
        <f t="shared" si="25"/>
        <v>7.0002000000000004</v>
      </c>
      <c r="M86" s="11">
        <v>16</v>
      </c>
      <c r="N86" s="12">
        <v>0.8125</v>
      </c>
      <c r="O86" s="13">
        <f t="shared" si="26"/>
        <v>13</v>
      </c>
      <c r="P86" s="15">
        <f t="shared" si="27"/>
        <v>75</v>
      </c>
      <c r="Q86" s="13">
        <f t="shared" si="28"/>
        <v>54.000799999999998</v>
      </c>
      <c r="R86" s="12">
        <f t="shared" si="22"/>
        <v>0.72001066666666702</v>
      </c>
      <c r="S86" s="11">
        <v>555</v>
      </c>
      <c r="T86" s="11">
        <v>8</v>
      </c>
      <c r="U86" s="12">
        <v>1.44E-2</v>
      </c>
      <c r="V86" s="11">
        <v>0</v>
      </c>
      <c r="W86" s="12">
        <v>0</v>
      </c>
    </row>
    <row r="87" spans="1:23" s="4" customFormat="1" ht="24" x14ac:dyDescent="0.25">
      <c r="A87" s="11">
        <v>83</v>
      </c>
      <c r="B87" s="11">
        <v>442049</v>
      </c>
      <c r="C87" s="7" t="s">
        <v>101</v>
      </c>
      <c r="D87" s="11">
        <v>1</v>
      </c>
      <c r="E87" s="12">
        <v>0</v>
      </c>
      <c r="F87" s="13">
        <f t="shared" si="23"/>
        <v>0</v>
      </c>
      <c r="G87" s="11">
        <v>2</v>
      </c>
      <c r="H87" s="12">
        <v>0.5</v>
      </c>
      <c r="I87" s="13">
        <f t="shared" si="24"/>
        <v>1</v>
      </c>
      <c r="J87" s="11">
        <v>1</v>
      </c>
      <c r="K87" s="12">
        <v>1</v>
      </c>
      <c r="L87" s="13">
        <f t="shared" si="25"/>
        <v>1</v>
      </c>
      <c r="M87" s="11">
        <v>3</v>
      </c>
      <c r="N87" s="12">
        <v>1</v>
      </c>
      <c r="O87" s="13">
        <f t="shared" si="26"/>
        <v>3</v>
      </c>
      <c r="P87" s="15">
        <f t="shared" si="27"/>
        <v>7</v>
      </c>
      <c r="Q87" s="13">
        <f t="shared" si="28"/>
        <v>5</v>
      </c>
      <c r="R87" s="12">
        <f t="shared" si="22"/>
        <v>0.71428571428571397</v>
      </c>
      <c r="S87" s="11">
        <v>443</v>
      </c>
      <c r="T87" s="11">
        <v>9</v>
      </c>
      <c r="U87" s="12">
        <v>2.0299999999999999E-2</v>
      </c>
      <c r="V87" s="11">
        <v>0</v>
      </c>
      <c r="W87" s="12">
        <v>0</v>
      </c>
    </row>
    <row r="88" spans="1:23" s="4" customFormat="1" ht="24" x14ac:dyDescent="0.25">
      <c r="A88" s="11">
        <v>84</v>
      </c>
      <c r="B88" s="11">
        <v>442095</v>
      </c>
      <c r="C88" s="7" t="s">
        <v>102</v>
      </c>
      <c r="D88" s="11">
        <v>4</v>
      </c>
      <c r="E88" s="12">
        <v>0.5</v>
      </c>
      <c r="F88" s="13">
        <f t="shared" si="23"/>
        <v>2</v>
      </c>
      <c r="G88" s="11">
        <v>8</v>
      </c>
      <c r="H88" s="12">
        <v>0.75</v>
      </c>
      <c r="I88" s="13">
        <f t="shared" si="24"/>
        <v>6</v>
      </c>
      <c r="J88" s="11">
        <v>12</v>
      </c>
      <c r="K88" s="12">
        <v>0.58330000000000004</v>
      </c>
      <c r="L88" s="13">
        <f t="shared" si="25"/>
        <v>6.9996</v>
      </c>
      <c r="M88" s="11">
        <v>13</v>
      </c>
      <c r="N88" s="12">
        <v>0.84619999999999995</v>
      </c>
      <c r="O88" s="13">
        <f t="shared" si="26"/>
        <v>11.0006</v>
      </c>
      <c r="P88" s="15">
        <f t="shared" si="27"/>
        <v>37</v>
      </c>
      <c r="Q88" s="13">
        <f t="shared" si="28"/>
        <v>26.0002</v>
      </c>
      <c r="R88" s="12">
        <f t="shared" si="22"/>
        <v>0.70270810810810802</v>
      </c>
      <c r="S88" s="11">
        <v>508</v>
      </c>
      <c r="T88" s="11">
        <v>15</v>
      </c>
      <c r="U88" s="12">
        <v>2.9499999999999998E-2</v>
      </c>
      <c r="V88" s="11">
        <v>0</v>
      </c>
      <c r="W88" s="12">
        <v>0</v>
      </c>
    </row>
    <row r="89" spans="1:23" s="4" customFormat="1" ht="24" x14ac:dyDescent="0.25">
      <c r="A89" s="11">
        <v>85</v>
      </c>
      <c r="B89" s="11">
        <v>442005</v>
      </c>
      <c r="C89" s="7" t="s">
        <v>103</v>
      </c>
      <c r="D89" s="11">
        <v>7</v>
      </c>
      <c r="E89" s="12">
        <v>0.71430000000000005</v>
      </c>
      <c r="F89" s="13">
        <f t="shared" si="23"/>
        <v>5.0000999999999998</v>
      </c>
      <c r="G89" s="11">
        <v>20</v>
      </c>
      <c r="H89" s="12">
        <v>0.45</v>
      </c>
      <c r="I89" s="13">
        <f t="shared" si="24"/>
        <v>9</v>
      </c>
      <c r="J89" s="11">
        <v>7</v>
      </c>
      <c r="K89" s="12">
        <v>0.85709999999999997</v>
      </c>
      <c r="L89" s="13">
        <f t="shared" si="25"/>
        <v>5.9996999999999998</v>
      </c>
      <c r="M89" s="11">
        <v>9</v>
      </c>
      <c r="N89" s="12">
        <v>1</v>
      </c>
      <c r="O89" s="13">
        <f t="shared" si="26"/>
        <v>9</v>
      </c>
      <c r="P89" s="15">
        <f t="shared" si="27"/>
        <v>43</v>
      </c>
      <c r="Q89" s="13">
        <f t="shared" si="28"/>
        <v>28.9998</v>
      </c>
      <c r="R89" s="12">
        <f t="shared" si="22"/>
        <v>0.67441395348837196</v>
      </c>
      <c r="S89" s="11">
        <v>312</v>
      </c>
      <c r="T89" s="11">
        <v>3</v>
      </c>
      <c r="U89" s="12">
        <v>9.5999999999999992E-3</v>
      </c>
      <c r="V89" s="11">
        <v>0</v>
      </c>
      <c r="W89" s="12">
        <v>0</v>
      </c>
    </row>
    <row r="90" spans="1:23" s="4" customFormat="1" ht="24" x14ac:dyDescent="0.25">
      <c r="A90" s="11">
        <v>86</v>
      </c>
      <c r="B90" s="11">
        <v>442007</v>
      </c>
      <c r="C90" s="7" t="s">
        <v>104</v>
      </c>
      <c r="D90" s="11">
        <v>4</v>
      </c>
      <c r="E90" s="12">
        <v>0.75</v>
      </c>
      <c r="F90" s="13">
        <f t="shared" si="23"/>
        <v>3</v>
      </c>
      <c r="G90" s="11">
        <v>24</v>
      </c>
      <c r="H90" s="12">
        <v>0.54169999999999996</v>
      </c>
      <c r="I90" s="13">
        <f t="shared" si="24"/>
        <v>13.0008</v>
      </c>
      <c r="J90" s="11">
        <v>23</v>
      </c>
      <c r="K90" s="12">
        <v>0.4783</v>
      </c>
      <c r="L90" s="13">
        <f t="shared" si="25"/>
        <v>11.0009</v>
      </c>
      <c r="M90" s="11">
        <v>21</v>
      </c>
      <c r="N90" s="12">
        <v>1</v>
      </c>
      <c r="O90" s="13">
        <f t="shared" si="26"/>
        <v>21</v>
      </c>
      <c r="P90" s="15">
        <f t="shared" si="27"/>
        <v>72</v>
      </c>
      <c r="Q90" s="13">
        <f t="shared" si="28"/>
        <v>48.0017</v>
      </c>
      <c r="R90" s="12">
        <f t="shared" si="22"/>
        <v>0.66669027777777801</v>
      </c>
      <c r="S90" s="11">
        <v>735</v>
      </c>
      <c r="T90" s="11">
        <v>12</v>
      </c>
      <c r="U90" s="12">
        <v>1.6299999999999999E-2</v>
      </c>
      <c r="V90" s="11">
        <v>0</v>
      </c>
      <c r="W90" s="12">
        <v>0</v>
      </c>
    </row>
    <row r="91" spans="1:23" s="4" customFormat="1" ht="24" x14ac:dyDescent="0.25">
      <c r="A91" s="11">
        <v>87</v>
      </c>
      <c r="B91" s="11">
        <v>442019</v>
      </c>
      <c r="C91" s="7" t="s">
        <v>105</v>
      </c>
      <c r="D91" s="11">
        <v>0</v>
      </c>
      <c r="E91" s="12">
        <v>0</v>
      </c>
      <c r="F91" s="13">
        <f t="shared" si="23"/>
        <v>0</v>
      </c>
      <c r="G91" s="11">
        <v>1</v>
      </c>
      <c r="H91" s="12">
        <v>1</v>
      </c>
      <c r="I91" s="13">
        <f t="shared" si="24"/>
        <v>1</v>
      </c>
      <c r="J91" s="11">
        <v>1</v>
      </c>
      <c r="K91" s="12">
        <v>0</v>
      </c>
      <c r="L91" s="13">
        <f t="shared" si="25"/>
        <v>0</v>
      </c>
      <c r="M91" s="11">
        <v>1</v>
      </c>
      <c r="N91" s="12">
        <v>1</v>
      </c>
      <c r="O91" s="13">
        <f t="shared" si="26"/>
        <v>1</v>
      </c>
      <c r="P91" s="15">
        <f t="shared" si="27"/>
        <v>3</v>
      </c>
      <c r="Q91" s="13">
        <f t="shared" si="28"/>
        <v>2</v>
      </c>
      <c r="R91" s="12">
        <f t="shared" si="22"/>
        <v>0.66666666666666696</v>
      </c>
      <c r="S91" s="11">
        <v>336</v>
      </c>
      <c r="T91" s="11">
        <v>10</v>
      </c>
      <c r="U91" s="12">
        <v>2.98E-2</v>
      </c>
      <c r="V91" s="11">
        <v>0</v>
      </c>
      <c r="W91" s="12">
        <v>0</v>
      </c>
    </row>
    <row r="92" spans="1:23" s="4" customFormat="1" ht="24" x14ac:dyDescent="0.25">
      <c r="A92" s="11">
        <v>88</v>
      </c>
      <c r="B92" s="11">
        <v>442003</v>
      </c>
      <c r="C92" s="7" t="s">
        <v>106</v>
      </c>
      <c r="D92" s="11">
        <v>1</v>
      </c>
      <c r="E92" s="12">
        <v>0</v>
      </c>
      <c r="F92" s="13">
        <f t="shared" si="23"/>
        <v>0</v>
      </c>
      <c r="G92" s="11">
        <v>15</v>
      </c>
      <c r="H92" s="12">
        <v>0.66669999999999996</v>
      </c>
      <c r="I92" s="13">
        <f t="shared" si="24"/>
        <v>10.000500000000001</v>
      </c>
      <c r="J92" s="11">
        <v>15</v>
      </c>
      <c r="K92" s="12">
        <v>0.33329999999999999</v>
      </c>
      <c r="L92" s="13">
        <f t="shared" si="25"/>
        <v>4.9995000000000003</v>
      </c>
      <c r="M92" s="11">
        <v>20</v>
      </c>
      <c r="N92" s="12">
        <v>0.85</v>
      </c>
      <c r="O92" s="13">
        <f t="shared" si="26"/>
        <v>17</v>
      </c>
      <c r="P92" s="15">
        <f t="shared" si="27"/>
        <v>51</v>
      </c>
      <c r="Q92" s="13">
        <f t="shared" si="28"/>
        <v>32</v>
      </c>
      <c r="R92" s="12">
        <f t="shared" si="22"/>
        <v>0.62745098039215697</v>
      </c>
      <c r="S92" s="11">
        <v>4560</v>
      </c>
      <c r="T92" s="11">
        <v>111</v>
      </c>
      <c r="U92" s="12">
        <v>2.4299999999999999E-2</v>
      </c>
      <c r="V92" s="11">
        <v>0</v>
      </c>
      <c r="W92" s="12">
        <v>0</v>
      </c>
    </row>
    <row r="93" spans="1:23" s="4" customFormat="1" ht="24" x14ac:dyDescent="0.25">
      <c r="A93" s="11">
        <v>89</v>
      </c>
      <c r="B93" s="11">
        <v>442065</v>
      </c>
      <c r="C93" s="7" t="s">
        <v>107</v>
      </c>
      <c r="D93" s="11">
        <v>3</v>
      </c>
      <c r="E93" s="12">
        <v>0.66669999999999996</v>
      </c>
      <c r="F93" s="13">
        <f t="shared" si="23"/>
        <v>2.0001000000000002</v>
      </c>
      <c r="G93" s="11">
        <v>7</v>
      </c>
      <c r="H93" s="12">
        <v>0.57140000000000002</v>
      </c>
      <c r="I93" s="13">
        <f t="shared" si="24"/>
        <v>3.9998</v>
      </c>
      <c r="J93" s="11">
        <v>6</v>
      </c>
      <c r="K93" s="12">
        <v>0.33329999999999999</v>
      </c>
      <c r="L93" s="13">
        <f t="shared" si="25"/>
        <v>1.9998</v>
      </c>
      <c r="M93" s="11">
        <v>4</v>
      </c>
      <c r="N93" s="12">
        <v>1</v>
      </c>
      <c r="O93" s="13">
        <f t="shared" si="26"/>
        <v>4</v>
      </c>
      <c r="P93" s="15">
        <f t="shared" si="27"/>
        <v>20</v>
      </c>
      <c r="Q93" s="13">
        <f t="shared" si="28"/>
        <v>11.999700000000001</v>
      </c>
      <c r="R93" s="12">
        <f t="shared" si="22"/>
        <v>0.59998499999999999</v>
      </c>
      <c r="S93" s="11">
        <v>341</v>
      </c>
      <c r="T93" s="11">
        <v>5</v>
      </c>
      <c r="U93" s="12">
        <v>1.47E-2</v>
      </c>
      <c r="V93" s="11">
        <v>0</v>
      </c>
      <c r="W93" s="12">
        <v>0</v>
      </c>
    </row>
    <row r="94" spans="1:23" s="4" customFormat="1" ht="24" x14ac:dyDescent="0.25">
      <c r="A94" s="11">
        <v>90</v>
      </c>
      <c r="B94" s="11">
        <v>442051</v>
      </c>
      <c r="C94" s="7" t="s">
        <v>108</v>
      </c>
      <c r="D94" s="11">
        <v>4</v>
      </c>
      <c r="E94" s="12">
        <v>1</v>
      </c>
      <c r="F94" s="13">
        <f t="shared" si="23"/>
        <v>4</v>
      </c>
      <c r="G94" s="11">
        <v>15</v>
      </c>
      <c r="H94" s="12">
        <v>0.4667</v>
      </c>
      <c r="I94" s="13">
        <f t="shared" si="24"/>
        <v>7.0004999999999997</v>
      </c>
      <c r="J94" s="11">
        <v>6</v>
      </c>
      <c r="K94" s="12">
        <v>0.5</v>
      </c>
      <c r="L94" s="13">
        <f t="shared" si="25"/>
        <v>3</v>
      </c>
      <c r="M94" s="11">
        <v>6</v>
      </c>
      <c r="N94" s="12">
        <v>0.66669999999999996</v>
      </c>
      <c r="O94" s="13">
        <f t="shared" si="26"/>
        <v>4.0002000000000004</v>
      </c>
      <c r="P94" s="15">
        <f t="shared" si="27"/>
        <v>31</v>
      </c>
      <c r="Q94" s="13">
        <f t="shared" si="28"/>
        <v>18.000699999999998</v>
      </c>
      <c r="R94" s="12">
        <f t="shared" si="22"/>
        <v>0.58066774193548398</v>
      </c>
      <c r="S94" s="11">
        <v>323</v>
      </c>
      <c r="T94" s="11">
        <v>5</v>
      </c>
      <c r="U94" s="12">
        <v>1.55E-2</v>
      </c>
      <c r="V94" s="11">
        <v>0</v>
      </c>
      <c r="W94" s="12">
        <v>0</v>
      </c>
    </row>
    <row r="95" spans="1:23" s="4" customFormat="1" ht="24" x14ac:dyDescent="0.25">
      <c r="A95" s="11">
        <v>91</v>
      </c>
      <c r="B95" s="11">
        <v>442043</v>
      </c>
      <c r="C95" s="7" t="s">
        <v>109</v>
      </c>
      <c r="D95" s="11">
        <v>1</v>
      </c>
      <c r="E95" s="12">
        <v>1</v>
      </c>
      <c r="F95" s="13">
        <f t="shared" si="23"/>
        <v>1</v>
      </c>
      <c r="G95" s="11">
        <v>1</v>
      </c>
      <c r="H95" s="12">
        <v>0</v>
      </c>
      <c r="I95" s="13">
        <f t="shared" si="24"/>
        <v>0</v>
      </c>
      <c r="J95" s="11">
        <v>0</v>
      </c>
      <c r="K95" s="12">
        <v>0</v>
      </c>
      <c r="L95" s="13">
        <f t="shared" si="25"/>
        <v>0</v>
      </c>
      <c r="M95" s="11">
        <v>0</v>
      </c>
      <c r="N95" s="12">
        <v>0</v>
      </c>
      <c r="O95" s="13">
        <f t="shared" si="26"/>
        <v>0</v>
      </c>
      <c r="P95" s="15">
        <f t="shared" si="27"/>
        <v>2</v>
      </c>
      <c r="Q95" s="13">
        <f t="shared" si="28"/>
        <v>1</v>
      </c>
      <c r="R95" s="12">
        <f t="shared" si="22"/>
        <v>0.5</v>
      </c>
      <c r="S95" s="11">
        <v>283</v>
      </c>
      <c r="T95" s="11">
        <v>11</v>
      </c>
      <c r="U95" s="12">
        <v>3.8899999999999997E-2</v>
      </c>
      <c r="V95" s="11">
        <v>0</v>
      </c>
      <c r="W95" s="12">
        <v>0</v>
      </c>
    </row>
    <row r="96" spans="1:23" s="4" customFormat="1" ht="24" x14ac:dyDescent="0.25">
      <c r="A96" s="11">
        <v>92</v>
      </c>
      <c r="B96" s="11">
        <v>442101</v>
      </c>
      <c r="C96" s="7" t="s">
        <v>110</v>
      </c>
      <c r="D96" s="11">
        <v>1</v>
      </c>
      <c r="E96" s="12">
        <v>0</v>
      </c>
      <c r="F96" s="13">
        <f t="shared" si="23"/>
        <v>0</v>
      </c>
      <c r="G96" s="11">
        <v>3</v>
      </c>
      <c r="H96" s="12">
        <v>0.66669999999999996</v>
      </c>
      <c r="I96" s="13">
        <f t="shared" si="24"/>
        <v>2.0001000000000002</v>
      </c>
      <c r="J96" s="11">
        <v>11</v>
      </c>
      <c r="K96" s="12">
        <v>0.2727</v>
      </c>
      <c r="L96" s="13">
        <f t="shared" si="25"/>
        <v>2.9996999999999998</v>
      </c>
      <c r="M96" s="11">
        <v>3</v>
      </c>
      <c r="N96" s="12">
        <v>1</v>
      </c>
      <c r="O96" s="13">
        <f t="shared" si="26"/>
        <v>3</v>
      </c>
      <c r="P96" s="15">
        <f t="shared" si="27"/>
        <v>18</v>
      </c>
      <c r="Q96" s="13">
        <f t="shared" si="28"/>
        <v>7.9997999999999996</v>
      </c>
      <c r="R96" s="12">
        <f t="shared" si="22"/>
        <v>0.44443333333333301</v>
      </c>
      <c r="S96" s="11">
        <v>371</v>
      </c>
      <c r="T96" s="11">
        <v>10</v>
      </c>
      <c r="U96" s="12">
        <v>2.7E-2</v>
      </c>
      <c r="V96" s="11">
        <v>0</v>
      </c>
      <c r="W96" s="12">
        <v>0</v>
      </c>
    </row>
    <row r="97" spans="1:23" s="4" customFormat="1" ht="24" x14ac:dyDescent="0.25">
      <c r="A97" s="11">
        <v>93</v>
      </c>
      <c r="B97" s="11">
        <v>442079</v>
      </c>
      <c r="C97" s="7" t="s">
        <v>111</v>
      </c>
      <c r="D97" s="11">
        <v>0</v>
      </c>
      <c r="E97" s="12">
        <v>0</v>
      </c>
      <c r="F97" s="13">
        <f t="shared" si="23"/>
        <v>0</v>
      </c>
      <c r="G97" s="11">
        <v>0</v>
      </c>
      <c r="H97" s="12">
        <v>0</v>
      </c>
      <c r="I97" s="13">
        <f t="shared" si="24"/>
        <v>0</v>
      </c>
      <c r="J97" s="11">
        <v>2</v>
      </c>
      <c r="K97" s="12">
        <v>0</v>
      </c>
      <c r="L97" s="13">
        <f t="shared" si="25"/>
        <v>0</v>
      </c>
      <c r="M97" s="11">
        <v>1</v>
      </c>
      <c r="N97" s="12">
        <v>1</v>
      </c>
      <c r="O97" s="13">
        <f t="shared" si="26"/>
        <v>1</v>
      </c>
      <c r="P97" s="15">
        <f t="shared" si="27"/>
        <v>3</v>
      </c>
      <c r="Q97" s="13">
        <f t="shared" si="28"/>
        <v>1</v>
      </c>
      <c r="R97" s="12">
        <f t="shared" si="22"/>
        <v>0.33333333333333298</v>
      </c>
      <c r="S97" s="11">
        <v>382</v>
      </c>
      <c r="T97" s="11">
        <v>8</v>
      </c>
      <c r="U97" s="12">
        <v>2.0899999999999998E-2</v>
      </c>
      <c r="V97" s="11">
        <v>0</v>
      </c>
      <c r="W97" s="12">
        <v>0</v>
      </c>
    </row>
    <row r="98" spans="1:23" s="4" customFormat="1" ht="24" x14ac:dyDescent="0.25">
      <c r="A98" s="11">
        <v>94</v>
      </c>
      <c r="B98" s="11">
        <v>442047</v>
      </c>
      <c r="C98" s="7" t="s">
        <v>112</v>
      </c>
      <c r="D98" s="11">
        <v>0</v>
      </c>
      <c r="E98" s="12">
        <v>0</v>
      </c>
      <c r="F98" s="13">
        <f t="shared" si="23"/>
        <v>0</v>
      </c>
      <c r="G98" s="11">
        <v>1</v>
      </c>
      <c r="H98" s="12">
        <v>0</v>
      </c>
      <c r="I98" s="13">
        <f t="shared" si="24"/>
        <v>0</v>
      </c>
      <c r="J98" s="11">
        <v>1</v>
      </c>
      <c r="K98" s="12">
        <v>0</v>
      </c>
      <c r="L98" s="13">
        <f t="shared" si="25"/>
        <v>0</v>
      </c>
      <c r="M98" s="11">
        <v>1</v>
      </c>
      <c r="N98" s="12">
        <v>1</v>
      </c>
      <c r="O98" s="13">
        <f t="shared" si="26"/>
        <v>1</v>
      </c>
      <c r="P98" s="15">
        <f t="shared" si="27"/>
        <v>3</v>
      </c>
      <c r="Q98" s="13">
        <f t="shared" si="28"/>
        <v>1</v>
      </c>
      <c r="R98" s="12">
        <f t="shared" si="22"/>
        <v>0.33333333333333298</v>
      </c>
      <c r="S98" s="11">
        <v>181</v>
      </c>
      <c r="T98" s="11">
        <v>3</v>
      </c>
      <c r="U98" s="12">
        <v>1.66E-2</v>
      </c>
      <c r="V98" s="11">
        <v>0</v>
      </c>
      <c r="W98" s="12">
        <v>0</v>
      </c>
    </row>
    <row r="99" spans="1:23" s="4" customFormat="1" ht="24" x14ac:dyDescent="0.25">
      <c r="A99" s="11">
        <v>95</v>
      </c>
      <c r="B99" s="11">
        <v>442062</v>
      </c>
      <c r="C99" s="7" t="s">
        <v>113</v>
      </c>
      <c r="D99" s="11">
        <v>0</v>
      </c>
      <c r="E99" s="12">
        <v>0</v>
      </c>
      <c r="F99" s="13">
        <f t="shared" si="23"/>
        <v>0</v>
      </c>
      <c r="G99" s="11">
        <v>0</v>
      </c>
      <c r="H99" s="12">
        <v>0</v>
      </c>
      <c r="I99" s="13">
        <f t="shared" si="24"/>
        <v>0</v>
      </c>
      <c r="J99" s="11">
        <v>4</v>
      </c>
      <c r="K99" s="12">
        <v>0.25</v>
      </c>
      <c r="L99" s="13">
        <f t="shared" si="25"/>
        <v>1</v>
      </c>
      <c r="M99" s="11">
        <v>0</v>
      </c>
      <c r="N99" s="12">
        <v>0</v>
      </c>
      <c r="O99" s="13">
        <f t="shared" si="26"/>
        <v>0</v>
      </c>
      <c r="P99" s="15">
        <f t="shared" si="27"/>
        <v>4</v>
      </c>
      <c r="Q99" s="13">
        <f t="shared" si="28"/>
        <v>1</v>
      </c>
      <c r="R99" s="12">
        <f t="shared" si="22"/>
        <v>0.25</v>
      </c>
      <c r="S99" s="11">
        <v>114</v>
      </c>
      <c r="T99" s="11">
        <v>3</v>
      </c>
      <c r="U99" s="12">
        <v>2.63E-2</v>
      </c>
      <c r="V99" s="11">
        <v>0</v>
      </c>
      <c r="W99" s="12">
        <v>0</v>
      </c>
    </row>
    <row r="100" spans="1:23" s="4" customFormat="1" ht="24" x14ac:dyDescent="0.25">
      <c r="A100" s="11">
        <v>96</v>
      </c>
      <c r="B100" s="11">
        <v>442109</v>
      </c>
      <c r="C100" s="7" t="s">
        <v>114</v>
      </c>
      <c r="D100" s="11">
        <v>0</v>
      </c>
      <c r="E100" s="12">
        <v>0</v>
      </c>
      <c r="F100" s="13">
        <f t="shared" si="23"/>
        <v>0</v>
      </c>
      <c r="G100" s="11">
        <v>0</v>
      </c>
      <c r="H100" s="12">
        <v>0</v>
      </c>
      <c r="I100" s="13">
        <f t="shared" si="24"/>
        <v>0</v>
      </c>
      <c r="J100" s="11">
        <v>0</v>
      </c>
      <c r="K100" s="12">
        <v>0</v>
      </c>
      <c r="L100" s="13">
        <f t="shared" si="25"/>
        <v>0</v>
      </c>
      <c r="M100" s="11">
        <v>0</v>
      </c>
      <c r="N100" s="12">
        <v>0</v>
      </c>
      <c r="O100" s="13">
        <f t="shared" si="26"/>
        <v>0</v>
      </c>
      <c r="P100" s="15">
        <f t="shared" si="27"/>
        <v>0</v>
      </c>
      <c r="Q100" s="13">
        <f t="shared" si="28"/>
        <v>0</v>
      </c>
      <c r="R100" s="12">
        <v>0</v>
      </c>
      <c r="S100" s="11">
        <v>0</v>
      </c>
      <c r="T100" s="11">
        <v>0</v>
      </c>
      <c r="U100" s="12">
        <v>0</v>
      </c>
      <c r="V100" s="11">
        <v>0</v>
      </c>
      <c r="W100" s="12">
        <v>0</v>
      </c>
    </row>
    <row r="101" spans="1:23" s="4" customFormat="1" ht="24" x14ac:dyDescent="0.25">
      <c r="A101" s="11">
        <v>97</v>
      </c>
      <c r="B101" s="11">
        <v>442108</v>
      </c>
      <c r="C101" s="7" t="s">
        <v>115</v>
      </c>
      <c r="D101" s="11">
        <v>0</v>
      </c>
      <c r="E101" s="12">
        <v>0</v>
      </c>
      <c r="F101" s="13">
        <f t="shared" si="23"/>
        <v>0</v>
      </c>
      <c r="G101" s="11">
        <v>0</v>
      </c>
      <c r="H101" s="12">
        <v>0</v>
      </c>
      <c r="I101" s="13">
        <f t="shared" si="24"/>
        <v>0</v>
      </c>
      <c r="J101" s="11">
        <v>0</v>
      </c>
      <c r="K101" s="12">
        <v>0</v>
      </c>
      <c r="L101" s="13">
        <f t="shared" si="25"/>
        <v>0</v>
      </c>
      <c r="M101" s="11">
        <v>0</v>
      </c>
      <c r="N101" s="12">
        <v>0</v>
      </c>
      <c r="O101" s="13">
        <f t="shared" si="26"/>
        <v>0</v>
      </c>
      <c r="P101" s="15">
        <f t="shared" si="27"/>
        <v>0</v>
      </c>
      <c r="Q101" s="13">
        <f t="shared" si="28"/>
        <v>0</v>
      </c>
      <c r="R101" s="12">
        <v>0</v>
      </c>
      <c r="S101" s="11">
        <v>0</v>
      </c>
      <c r="T101" s="11">
        <v>0</v>
      </c>
      <c r="U101" s="12">
        <v>0</v>
      </c>
      <c r="V101" s="11">
        <v>0</v>
      </c>
      <c r="W101" s="12">
        <v>0</v>
      </c>
    </row>
    <row r="102" spans="1:23" s="4" customFormat="1" ht="24" x14ac:dyDescent="0.25">
      <c r="A102" s="11">
        <v>98</v>
      </c>
      <c r="B102" s="11">
        <v>442107</v>
      </c>
      <c r="C102" s="7" t="s">
        <v>116</v>
      </c>
      <c r="D102" s="11">
        <v>0</v>
      </c>
      <c r="E102" s="12">
        <v>0</v>
      </c>
      <c r="F102" s="13">
        <f t="shared" si="23"/>
        <v>0</v>
      </c>
      <c r="G102" s="11">
        <v>0</v>
      </c>
      <c r="H102" s="12">
        <v>0</v>
      </c>
      <c r="I102" s="13">
        <f t="shared" si="24"/>
        <v>0</v>
      </c>
      <c r="J102" s="11">
        <v>0</v>
      </c>
      <c r="K102" s="12">
        <v>0</v>
      </c>
      <c r="L102" s="13">
        <f t="shared" si="25"/>
        <v>0</v>
      </c>
      <c r="M102" s="11">
        <v>0</v>
      </c>
      <c r="N102" s="12">
        <v>0</v>
      </c>
      <c r="O102" s="13">
        <f t="shared" si="26"/>
        <v>0</v>
      </c>
      <c r="P102" s="15">
        <f t="shared" si="27"/>
        <v>0</v>
      </c>
      <c r="Q102" s="13">
        <f t="shared" si="28"/>
        <v>0</v>
      </c>
      <c r="R102" s="12">
        <v>0</v>
      </c>
      <c r="S102" s="11">
        <v>0</v>
      </c>
      <c r="T102" s="11">
        <v>0</v>
      </c>
      <c r="U102" s="12">
        <v>0</v>
      </c>
      <c r="V102" s="11">
        <v>0</v>
      </c>
      <c r="W102" s="12">
        <v>0</v>
      </c>
    </row>
    <row r="103" spans="1:23" s="4" customFormat="1" ht="24" x14ac:dyDescent="0.25">
      <c r="A103" s="11">
        <v>99</v>
      </c>
      <c r="B103" s="11">
        <v>442106</v>
      </c>
      <c r="C103" s="7" t="s">
        <v>117</v>
      </c>
      <c r="D103" s="11">
        <v>0</v>
      </c>
      <c r="E103" s="12">
        <v>0</v>
      </c>
      <c r="F103" s="13">
        <f t="shared" si="23"/>
        <v>0</v>
      </c>
      <c r="G103" s="11">
        <v>0</v>
      </c>
      <c r="H103" s="12">
        <v>0</v>
      </c>
      <c r="I103" s="13">
        <f t="shared" si="24"/>
        <v>0</v>
      </c>
      <c r="J103" s="11">
        <v>0</v>
      </c>
      <c r="K103" s="12">
        <v>0</v>
      </c>
      <c r="L103" s="13">
        <f t="shared" si="25"/>
        <v>0</v>
      </c>
      <c r="M103" s="11">
        <v>0</v>
      </c>
      <c r="N103" s="12">
        <v>0</v>
      </c>
      <c r="O103" s="13">
        <f t="shared" si="26"/>
        <v>0</v>
      </c>
      <c r="P103" s="15">
        <f t="shared" si="27"/>
        <v>0</v>
      </c>
      <c r="Q103" s="13">
        <f t="shared" si="28"/>
        <v>0</v>
      </c>
      <c r="R103" s="12">
        <v>0</v>
      </c>
      <c r="S103" s="11">
        <v>0</v>
      </c>
      <c r="T103" s="11">
        <v>0</v>
      </c>
      <c r="U103" s="12">
        <v>0</v>
      </c>
      <c r="V103" s="11">
        <v>0</v>
      </c>
      <c r="W103" s="12">
        <v>0</v>
      </c>
    </row>
    <row r="104" spans="1:23" s="4" customFormat="1" ht="24" x14ac:dyDescent="0.25">
      <c r="A104" s="11">
        <v>100</v>
      </c>
      <c r="B104" s="11">
        <v>442105</v>
      </c>
      <c r="C104" s="7" t="s">
        <v>118</v>
      </c>
      <c r="D104" s="11">
        <v>0</v>
      </c>
      <c r="E104" s="12">
        <v>0</v>
      </c>
      <c r="F104" s="13">
        <f t="shared" si="23"/>
        <v>0</v>
      </c>
      <c r="G104" s="11">
        <v>0</v>
      </c>
      <c r="H104" s="12">
        <v>0</v>
      </c>
      <c r="I104" s="13">
        <f t="shared" si="24"/>
        <v>0</v>
      </c>
      <c r="J104" s="11">
        <v>0</v>
      </c>
      <c r="K104" s="12">
        <v>0</v>
      </c>
      <c r="L104" s="13">
        <f t="shared" si="25"/>
        <v>0</v>
      </c>
      <c r="M104" s="11">
        <v>0</v>
      </c>
      <c r="N104" s="12">
        <v>0</v>
      </c>
      <c r="O104" s="13">
        <f t="shared" si="26"/>
        <v>0</v>
      </c>
      <c r="P104" s="15">
        <f t="shared" si="27"/>
        <v>0</v>
      </c>
      <c r="Q104" s="13">
        <f t="shared" si="28"/>
        <v>0</v>
      </c>
      <c r="R104" s="12">
        <v>0</v>
      </c>
      <c r="S104" s="11">
        <v>0</v>
      </c>
      <c r="T104" s="11">
        <v>0</v>
      </c>
      <c r="U104" s="12">
        <v>0</v>
      </c>
      <c r="V104" s="11">
        <v>0</v>
      </c>
      <c r="W104" s="12">
        <v>0</v>
      </c>
    </row>
    <row r="105" spans="1:23" s="4" customFormat="1" ht="24" x14ac:dyDescent="0.25">
      <c r="A105" s="11">
        <v>101</v>
      </c>
      <c r="B105" s="11">
        <v>442104</v>
      </c>
      <c r="C105" s="7" t="s">
        <v>119</v>
      </c>
      <c r="D105" s="11">
        <v>0</v>
      </c>
      <c r="E105" s="12">
        <v>0</v>
      </c>
      <c r="F105" s="13">
        <f t="shared" si="23"/>
        <v>0</v>
      </c>
      <c r="G105" s="11">
        <v>0</v>
      </c>
      <c r="H105" s="12">
        <v>0</v>
      </c>
      <c r="I105" s="13">
        <f t="shared" si="24"/>
        <v>0</v>
      </c>
      <c r="J105" s="11">
        <v>0</v>
      </c>
      <c r="K105" s="12">
        <v>0</v>
      </c>
      <c r="L105" s="13">
        <f t="shared" si="25"/>
        <v>0</v>
      </c>
      <c r="M105" s="11">
        <v>0</v>
      </c>
      <c r="N105" s="12">
        <v>0</v>
      </c>
      <c r="O105" s="13">
        <f t="shared" si="26"/>
        <v>0</v>
      </c>
      <c r="P105" s="15">
        <f t="shared" si="27"/>
        <v>0</v>
      </c>
      <c r="Q105" s="13">
        <f t="shared" si="28"/>
        <v>0</v>
      </c>
      <c r="R105" s="12">
        <v>0</v>
      </c>
      <c r="S105" s="11">
        <v>0</v>
      </c>
      <c r="T105" s="11">
        <v>0</v>
      </c>
      <c r="U105" s="12">
        <v>0</v>
      </c>
      <c r="V105" s="11">
        <v>0</v>
      </c>
      <c r="W105" s="12">
        <v>0</v>
      </c>
    </row>
    <row r="106" spans="1:23" s="4" customFormat="1" ht="24" x14ac:dyDescent="0.25">
      <c r="A106" s="11">
        <v>102</v>
      </c>
      <c r="B106" s="11">
        <v>442103</v>
      </c>
      <c r="C106" s="7" t="s">
        <v>120</v>
      </c>
      <c r="D106" s="11">
        <v>0</v>
      </c>
      <c r="E106" s="12">
        <v>0</v>
      </c>
      <c r="F106" s="13">
        <f t="shared" si="23"/>
        <v>0</v>
      </c>
      <c r="G106" s="11">
        <v>0</v>
      </c>
      <c r="H106" s="12">
        <v>0</v>
      </c>
      <c r="I106" s="13">
        <f t="shared" si="24"/>
        <v>0</v>
      </c>
      <c r="J106" s="11">
        <v>0</v>
      </c>
      <c r="K106" s="12">
        <v>0</v>
      </c>
      <c r="L106" s="13">
        <f t="shared" si="25"/>
        <v>0</v>
      </c>
      <c r="M106" s="11">
        <v>0</v>
      </c>
      <c r="N106" s="12">
        <v>0</v>
      </c>
      <c r="O106" s="13">
        <f t="shared" si="26"/>
        <v>0</v>
      </c>
      <c r="P106" s="15">
        <f t="shared" si="27"/>
        <v>0</v>
      </c>
      <c r="Q106" s="13">
        <f t="shared" si="28"/>
        <v>0</v>
      </c>
      <c r="R106" s="12">
        <v>0</v>
      </c>
      <c r="S106" s="11">
        <v>0</v>
      </c>
      <c r="T106" s="11">
        <v>0</v>
      </c>
      <c r="U106" s="12">
        <v>0</v>
      </c>
      <c r="V106" s="11">
        <v>0</v>
      </c>
      <c r="W106" s="12">
        <v>0</v>
      </c>
    </row>
    <row r="107" spans="1:23" s="4" customFormat="1" ht="24" x14ac:dyDescent="0.25">
      <c r="A107" s="11">
        <v>103</v>
      </c>
      <c r="B107" s="11">
        <v>442069</v>
      </c>
      <c r="C107" s="7" t="s">
        <v>121</v>
      </c>
      <c r="D107" s="11">
        <v>0</v>
      </c>
      <c r="E107" s="12">
        <v>0</v>
      </c>
      <c r="F107" s="13">
        <f t="shared" si="23"/>
        <v>0</v>
      </c>
      <c r="G107" s="11">
        <v>0</v>
      </c>
      <c r="H107" s="12">
        <v>0</v>
      </c>
      <c r="I107" s="13">
        <f t="shared" si="24"/>
        <v>0</v>
      </c>
      <c r="J107" s="11">
        <v>0</v>
      </c>
      <c r="K107" s="12">
        <v>0</v>
      </c>
      <c r="L107" s="13">
        <f t="shared" si="25"/>
        <v>0</v>
      </c>
      <c r="M107" s="11">
        <v>0</v>
      </c>
      <c r="N107" s="12">
        <v>0</v>
      </c>
      <c r="O107" s="13">
        <f t="shared" si="26"/>
        <v>0</v>
      </c>
      <c r="P107" s="15">
        <f t="shared" si="27"/>
        <v>0</v>
      </c>
      <c r="Q107" s="13">
        <f t="shared" si="28"/>
        <v>0</v>
      </c>
      <c r="R107" s="12">
        <v>0</v>
      </c>
      <c r="S107" s="11">
        <v>0</v>
      </c>
      <c r="T107" s="11">
        <v>0</v>
      </c>
      <c r="U107" s="12">
        <v>0</v>
      </c>
      <c r="V107" s="11">
        <v>0</v>
      </c>
      <c r="W107" s="12">
        <v>0</v>
      </c>
    </row>
    <row r="108" spans="1:23" s="4" customFormat="1" ht="24" x14ac:dyDescent="0.25">
      <c r="A108" s="11">
        <v>104</v>
      </c>
      <c r="B108" s="11">
        <v>442041</v>
      </c>
      <c r="C108" s="7" t="s">
        <v>122</v>
      </c>
      <c r="D108" s="11">
        <v>0</v>
      </c>
      <c r="E108" s="12">
        <v>0</v>
      </c>
      <c r="F108" s="13">
        <f t="shared" ref="F108:F139" si="29">D108*E108</f>
        <v>0</v>
      </c>
      <c r="G108" s="11">
        <v>0</v>
      </c>
      <c r="H108" s="12">
        <v>0</v>
      </c>
      <c r="I108" s="13">
        <f t="shared" ref="I108:I139" si="30">G108*H108</f>
        <v>0</v>
      </c>
      <c r="J108" s="11">
        <v>0</v>
      </c>
      <c r="K108" s="12">
        <v>0</v>
      </c>
      <c r="L108" s="13">
        <f t="shared" ref="L108:L139" si="31">J108*K108</f>
        <v>0</v>
      </c>
      <c r="M108" s="11">
        <v>0</v>
      </c>
      <c r="N108" s="12">
        <v>0</v>
      </c>
      <c r="O108" s="13">
        <f t="shared" ref="O108:O139" si="32">M108*N108</f>
        <v>0</v>
      </c>
      <c r="P108" s="15">
        <f t="shared" si="27"/>
        <v>0</v>
      </c>
      <c r="Q108" s="13">
        <f t="shared" si="28"/>
        <v>0</v>
      </c>
      <c r="R108" s="12">
        <v>0</v>
      </c>
      <c r="S108" s="11">
        <v>113</v>
      </c>
      <c r="T108" s="11">
        <v>2</v>
      </c>
      <c r="U108" s="12">
        <v>1.77E-2</v>
      </c>
      <c r="V108" s="11">
        <v>0</v>
      </c>
      <c r="W108" s="12">
        <v>0</v>
      </c>
    </row>
    <row r="109" spans="1:23" s="4" customFormat="1" ht="24" x14ac:dyDescent="0.25">
      <c r="A109" s="11">
        <v>105</v>
      </c>
      <c r="B109" s="11">
        <v>442036</v>
      </c>
      <c r="C109" s="7" t="s">
        <v>123</v>
      </c>
      <c r="D109" s="11">
        <v>0</v>
      </c>
      <c r="E109" s="12">
        <v>0</v>
      </c>
      <c r="F109" s="13">
        <f t="shared" si="29"/>
        <v>0</v>
      </c>
      <c r="G109" s="11">
        <v>0</v>
      </c>
      <c r="H109" s="12">
        <v>0</v>
      </c>
      <c r="I109" s="13">
        <f t="shared" si="30"/>
        <v>0</v>
      </c>
      <c r="J109" s="11">
        <v>0</v>
      </c>
      <c r="K109" s="12">
        <v>0</v>
      </c>
      <c r="L109" s="13">
        <f t="shared" si="31"/>
        <v>0</v>
      </c>
      <c r="M109" s="11">
        <v>0</v>
      </c>
      <c r="N109" s="12">
        <v>0</v>
      </c>
      <c r="O109" s="13">
        <f t="shared" si="32"/>
        <v>0</v>
      </c>
      <c r="P109" s="15">
        <f t="shared" si="27"/>
        <v>0</v>
      </c>
      <c r="Q109" s="13">
        <f t="shared" si="28"/>
        <v>0</v>
      </c>
      <c r="R109" s="12">
        <v>0</v>
      </c>
      <c r="S109" s="11">
        <v>145</v>
      </c>
      <c r="T109" s="11">
        <v>0</v>
      </c>
      <c r="U109" s="12">
        <v>0</v>
      </c>
      <c r="V109" s="11">
        <v>0</v>
      </c>
      <c r="W109" s="12">
        <v>0</v>
      </c>
    </row>
    <row r="110" spans="1:23" s="4" customFormat="1" ht="24" x14ac:dyDescent="0.25">
      <c r="A110" s="11">
        <v>106</v>
      </c>
      <c r="B110" s="11">
        <v>442020</v>
      </c>
      <c r="C110" s="7" t="s">
        <v>124</v>
      </c>
      <c r="D110" s="11">
        <v>0</v>
      </c>
      <c r="E110" s="12">
        <v>0</v>
      </c>
      <c r="F110" s="13">
        <f t="shared" si="29"/>
        <v>0</v>
      </c>
      <c r="G110" s="11">
        <v>0</v>
      </c>
      <c r="H110" s="12">
        <v>0</v>
      </c>
      <c r="I110" s="13">
        <f t="shared" si="30"/>
        <v>0</v>
      </c>
      <c r="J110" s="11">
        <v>0</v>
      </c>
      <c r="K110" s="12">
        <v>0</v>
      </c>
      <c r="L110" s="13">
        <f t="shared" si="31"/>
        <v>0</v>
      </c>
      <c r="M110" s="11">
        <v>0</v>
      </c>
      <c r="N110" s="12">
        <v>0</v>
      </c>
      <c r="O110" s="13">
        <f t="shared" si="32"/>
        <v>0</v>
      </c>
      <c r="P110" s="15">
        <f t="shared" si="27"/>
        <v>0</v>
      </c>
      <c r="Q110" s="13">
        <f t="shared" si="28"/>
        <v>0</v>
      </c>
      <c r="R110" s="12">
        <v>0</v>
      </c>
      <c r="S110" s="11">
        <v>140</v>
      </c>
      <c r="T110" s="11">
        <v>4</v>
      </c>
      <c r="U110" s="12">
        <v>2.86E-2</v>
      </c>
      <c r="V110" s="11">
        <v>0</v>
      </c>
      <c r="W110" s="12">
        <v>0</v>
      </c>
    </row>
    <row r="111" spans="1:23" s="4" customFormat="1" ht="24" x14ac:dyDescent="0.25">
      <c r="A111" s="11">
        <v>107</v>
      </c>
      <c r="B111" s="11">
        <v>442008</v>
      </c>
      <c r="C111" s="7" t="s">
        <v>125</v>
      </c>
      <c r="D111" s="11">
        <v>0</v>
      </c>
      <c r="E111" s="12">
        <v>0</v>
      </c>
      <c r="F111" s="13">
        <f t="shared" si="29"/>
        <v>0</v>
      </c>
      <c r="G111" s="11">
        <v>0</v>
      </c>
      <c r="H111" s="12">
        <v>0</v>
      </c>
      <c r="I111" s="13">
        <f t="shared" si="30"/>
        <v>0</v>
      </c>
      <c r="J111" s="11">
        <v>0</v>
      </c>
      <c r="K111" s="12">
        <v>0</v>
      </c>
      <c r="L111" s="13">
        <f t="shared" si="31"/>
        <v>0</v>
      </c>
      <c r="M111" s="11">
        <v>0</v>
      </c>
      <c r="N111" s="12">
        <v>0</v>
      </c>
      <c r="O111" s="13">
        <f t="shared" si="32"/>
        <v>0</v>
      </c>
      <c r="P111" s="15">
        <f t="shared" si="27"/>
        <v>0</v>
      </c>
      <c r="Q111" s="13">
        <f t="shared" si="28"/>
        <v>0</v>
      </c>
      <c r="R111" s="12">
        <v>0</v>
      </c>
      <c r="S111" s="11">
        <v>98</v>
      </c>
      <c r="T111" s="11">
        <v>3</v>
      </c>
      <c r="U111" s="12">
        <v>3.0599999999999999E-2</v>
      </c>
      <c r="V111" s="11">
        <v>0</v>
      </c>
      <c r="W111" s="12">
        <v>0</v>
      </c>
    </row>
    <row r="112" spans="1:23" ht="33" customHeight="1" x14ac:dyDescent="0.25">
      <c r="A112" s="21" t="s">
        <v>126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3"/>
      <c r="Q112" s="22"/>
      <c r="R112" s="22"/>
      <c r="S112" s="22"/>
      <c r="T112" s="22"/>
      <c r="U112" s="22"/>
      <c r="V112" s="22"/>
      <c r="W112" s="22"/>
    </row>
    <row r="115" spans="16:16" s="5" customFormat="1" x14ac:dyDescent="0.25">
      <c r="P115" s="16"/>
    </row>
    <row r="116" spans="16:16" s="5" customFormat="1" x14ac:dyDescent="0.25">
      <c r="P116" s="16"/>
    </row>
    <row r="117" spans="16:16" s="5" customFormat="1" x14ac:dyDescent="0.25">
      <c r="P117" s="16"/>
    </row>
    <row r="118" spans="16:16" s="5" customFormat="1" x14ac:dyDescent="0.25">
      <c r="P118" s="16"/>
    </row>
    <row r="119" spans="16:16" s="5" customFormat="1" x14ac:dyDescent="0.25">
      <c r="P119" s="16"/>
    </row>
    <row r="120" spans="16:16" s="5" customFormat="1" x14ac:dyDescent="0.25">
      <c r="P120" s="16"/>
    </row>
    <row r="121" spans="16:16" s="5" customFormat="1" x14ac:dyDescent="0.25">
      <c r="P121" s="16"/>
    </row>
    <row r="122" spans="16:16" s="5" customFormat="1" x14ac:dyDescent="0.25">
      <c r="P122" s="16"/>
    </row>
    <row r="123" spans="16:16" s="5" customFormat="1" x14ac:dyDescent="0.25">
      <c r="P123" s="16"/>
    </row>
    <row r="124" spans="16:16" s="5" customFormat="1" x14ac:dyDescent="0.25">
      <c r="P124" s="16"/>
    </row>
    <row r="125" spans="16:16" s="5" customFormat="1" x14ac:dyDescent="0.25">
      <c r="P125" s="16"/>
    </row>
    <row r="126" spans="16:16" s="5" customFormat="1" x14ac:dyDescent="0.25">
      <c r="P126" s="16"/>
    </row>
    <row r="127" spans="16:16" s="5" customFormat="1" x14ac:dyDescent="0.25">
      <c r="P127" s="16"/>
    </row>
    <row r="128" spans="16:16" s="5" customFormat="1" x14ac:dyDescent="0.25">
      <c r="P128" s="16"/>
    </row>
    <row r="129" spans="16:16" s="5" customFormat="1" x14ac:dyDescent="0.25">
      <c r="P129" s="16"/>
    </row>
    <row r="130" spans="16:16" s="5" customFormat="1" x14ac:dyDescent="0.25">
      <c r="P130" s="16"/>
    </row>
    <row r="131" spans="16:16" s="5" customFormat="1" x14ac:dyDescent="0.25">
      <c r="P131" s="16"/>
    </row>
    <row r="132" spans="16:16" s="5" customFormat="1" x14ac:dyDescent="0.25">
      <c r="P132" s="16"/>
    </row>
    <row r="133" spans="16:16" s="5" customFormat="1" x14ac:dyDescent="0.25">
      <c r="P133" s="16"/>
    </row>
    <row r="134" spans="16:16" s="5" customFormat="1" x14ac:dyDescent="0.25">
      <c r="P134" s="16"/>
    </row>
    <row r="135" spans="16:16" s="5" customFormat="1" x14ac:dyDescent="0.25">
      <c r="P135" s="16"/>
    </row>
    <row r="136" spans="16:16" s="5" customFormat="1" x14ac:dyDescent="0.25">
      <c r="P136" s="16"/>
    </row>
    <row r="137" spans="16:16" s="5" customFormat="1" x14ac:dyDescent="0.25">
      <c r="P137" s="16"/>
    </row>
    <row r="138" spans="16:16" s="5" customFormat="1" x14ac:dyDescent="0.25">
      <c r="P138" s="16"/>
    </row>
    <row r="139" spans="16:16" s="5" customFormat="1" x14ac:dyDescent="0.25">
      <c r="P139" s="16"/>
    </row>
    <row r="140" spans="16:16" s="5" customFormat="1" x14ac:dyDescent="0.25">
      <c r="P140" s="16"/>
    </row>
    <row r="141" spans="16:16" s="5" customFormat="1" x14ac:dyDescent="0.25">
      <c r="P141" s="16"/>
    </row>
    <row r="142" spans="16:16" s="5" customFormat="1" x14ac:dyDescent="0.25">
      <c r="P142" s="16"/>
    </row>
    <row r="143" spans="16:16" s="5" customFormat="1" x14ac:dyDescent="0.25">
      <c r="P143" s="16"/>
    </row>
    <row r="144" spans="16:16" s="5" customFormat="1" x14ac:dyDescent="0.25">
      <c r="P144" s="16"/>
    </row>
    <row r="145" spans="16:16" s="5" customFormat="1" x14ac:dyDescent="0.25">
      <c r="P145" s="16"/>
    </row>
    <row r="146" spans="16:16" s="5" customFormat="1" x14ac:dyDescent="0.25">
      <c r="P146" s="16"/>
    </row>
    <row r="147" spans="16:16" s="5" customFormat="1" x14ac:dyDescent="0.25">
      <c r="P147" s="16"/>
    </row>
    <row r="148" spans="16:16" s="5" customFormat="1" x14ac:dyDescent="0.25">
      <c r="P148" s="16"/>
    </row>
    <row r="149" spans="16:16" s="5" customFormat="1" x14ac:dyDescent="0.25">
      <c r="P149" s="16"/>
    </row>
    <row r="150" spans="16:16" s="5" customFormat="1" x14ac:dyDescent="0.25">
      <c r="P150" s="16"/>
    </row>
    <row r="151" spans="16:16" s="5" customFormat="1" x14ac:dyDescent="0.25">
      <c r="P151" s="16"/>
    </row>
    <row r="152" spans="16:16" s="5" customFormat="1" x14ac:dyDescent="0.25">
      <c r="P152" s="16"/>
    </row>
    <row r="153" spans="16:16" s="5" customFormat="1" x14ac:dyDescent="0.25">
      <c r="P153" s="16"/>
    </row>
  </sheetData>
  <mergeCells count="26">
    <mergeCell ref="P3:P4"/>
    <mergeCell ref="Q3:Q4"/>
    <mergeCell ref="R3:R4"/>
    <mergeCell ref="S3:S4"/>
    <mergeCell ref="J3:K3"/>
    <mergeCell ref="M3:N3"/>
    <mergeCell ref="T3:U3"/>
    <mergeCell ref="V3:W3"/>
    <mergeCell ref="A112:W11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A1:W1"/>
    <mergeCell ref="D2:F2"/>
    <mergeCell ref="G2:H2"/>
    <mergeCell ref="J2:O2"/>
    <mergeCell ref="P2:R2"/>
    <mergeCell ref="S2:W2"/>
  </mergeCells>
  <phoneticPr fontId="5" type="noConversion"/>
  <pageMargins left="0.196527777777778" right="0.196527777777778" top="0.39305555555555599" bottom="0.393055555555555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workbookViewId="0">
      <selection sqref="A1:W107"/>
    </sheetView>
  </sheetViews>
  <sheetFormatPr defaultColWidth="9" defaultRowHeight="14.4" x14ac:dyDescent="0.25"/>
  <sheetData>
    <row r="1" spans="1:23" x14ac:dyDescent="0.25">
      <c r="A1" s="1"/>
      <c r="B1" s="1"/>
      <c r="C1" s="1"/>
      <c r="D1" s="1"/>
      <c r="E1" s="2"/>
      <c r="F1" s="3"/>
      <c r="G1" s="1"/>
      <c r="H1" s="2"/>
      <c r="I1" s="3"/>
      <c r="J1" s="1"/>
      <c r="K1" s="2"/>
      <c r="L1" s="3"/>
      <c r="M1" s="1"/>
      <c r="N1" s="2"/>
      <c r="O1" s="3"/>
      <c r="P1" s="3"/>
      <c r="Q1" s="3"/>
      <c r="R1" s="2"/>
      <c r="S1" s="1"/>
      <c r="T1" s="1"/>
      <c r="U1" s="2"/>
      <c r="V1" s="1"/>
      <c r="W1" s="2"/>
    </row>
    <row r="2" spans="1:23" x14ac:dyDescent="0.25">
      <c r="A2" s="1"/>
      <c r="B2" s="1"/>
      <c r="C2" s="1"/>
      <c r="D2" s="1"/>
      <c r="E2" s="2"/>
      <c r="F2" s="3"/>
      <c r="G2" s="1"/>
      <c r="H2" s="2"/>
      <c r="I2" s="3"/>
      <c r="J2" s="1"/>
      <c r="K2" s="2"/>
      <c r="L2" s="3"/>
      <c r="M2" s="1"/>
      <c r="N2" s="2"/>
      <c r="O2" s="3"/>
      <c r="P2" s="3"/>
      <c r="Q2" s="3"/>
      <c r="R2" s="2"/>
      <c r="S2" s="1"/>
      <c r="T2" s="1"/>
      <c r="U2" s="2"/>
      <c r="V2" s="1"/>
      <c r="W2" s="2"/>
    </row>
    <row r="3" spans="1:23" x14ac:dyDescent="0.25">
      <c r="A3" s="1"/>
      <c r="B3" s="1"/>
      <c r="C3" s="1"/>
      <c r="D3" s="1"/>
      <c r="E3" s="2"/>
      <c r="F3" s="3"/>
      <c r="G3" s="1"/>
      <c r="H3" s="2"/>
      <c r="I3" s="3"/>
      <c r="J3" s="1"/>
      <c r="K3" s="2"/>
      <c r="L3" s="3"/>
      <c r="M3" s="1"/>
      <c r="N3" s="2"/>
      <c r="O3" s="3"/>
      <c r="P3" s="3"/>
      <c r="Q3" s="3"/>
      <c r="R3" s="2"/>
      <c r="S3" s="1"/>
      <c r="T3" s="1"/>
      <c r="U3" s="2"/>
      <c r="V3" s="1"/>
      <c r="W3" s="2"/>
    </row>
    <row r="4" spans="1:23" x14ac:dyDescent="0.25">
      <c r="A4" s="1"/>
      <c r="B4" s="1"/>
      <c r="C4" s="1"/>
      <c r="D4" s="1"/>
      <c r="E4" s="2"/>
      <c r="F4" s="3"/>
      <c r="G4" s="1"/>
      <c r="H4" s="2"/>
      <c r="I4" s="3"/>
      <c r="J4" s="1"/>
      <c r="K4" s="2"/>
      <c r="L4" s="3"/>
      <c r="M4" s="1"/>
      <c r="N4" s="2"/>
      <c r="O4" s="3"/>
      <c r="P4" s="3"/>
      <c r="Q4" s="3"/>
      <c r="R4" s="2"/>
      <c r="S4" s="1"/>
      <c r="T4" s="1"/>
      <c r="U4" s="2"/>
      <c r="V4" s="1"/>
      <c r="W4" s="2"/>
    </row>
    <row r="5" spans="1:23" x14ac:dyDescent="0.25">
      <c r="A5" s="1"/>
      <c r="B5" s="1"/>
      <c r="C5" s="1"/>
      <c r="D5" s="1"/>
      <c r="E5" s="2"/>
      <c r="F5" s="3"/>
      <c r="G5" s="1"/>
      <c r="H5" s="2"/>
      <c r="I5" s="3"/>
      <c r="J5" s="1"/>
      <c r="K5" s="2"/>
      <c r="L5" s="3"/>
      <c r="M5" s="1"/>
      <c r="N5" s="2"/>
      <c r="O5" s="3"/>
      <c r="P5" s="3"/>
      <c r="Q5" s="3"/>
      <c r="R5" s="2"/>
      <c r="S5" s="1"/>
      <c r="T5" s="1"/>
      <c r="U5" s="2"/>
      <c r="V5" s="1"/>
      <c r="W5" s="2"/>
    </row>
    <row r="6" spans="1:23" x14ac:dyDescent="0.25">
      <c r="A6" s="1"/>
      <c r="B6" s="1"/>
      <c r="C6" s="1"/>
      <c r="D6" s="1"/>
      <c r="E6" s="2"/>
      <c r="F6" s="3"/>
      <c r="G6" s="1"/>
      <c r="H6" s="2"/>
      <c r="I6" s="3"/>
      <c r="J6" s="1"/>
      <c r="K6" s="2"/>
      <c r="L6" s="3"/>
      <c r="M6" s="1"/>
      <c r="N6" s="2"/>
      <c r="O6" s="3"/>
      <c r="P6" s="3"/>
      <c r="Q6" s="3"/>
      <c r="R6" s="2"/>
      <c r="S6" s="1"/>
      <c r="T6" s="1"/>
      <c r="U6" s="2"/>
      <c r="V6" s="1"/>
      <c r="W6" s="2"/>
    </row>
    <row r="7" spans="1:23" x14ac:dyDescent="0.25">
      <c r="A7" s="1"/>
      <c r="B7" s="1"/>
      <c r="C7" s="1"/>
      <c r="D7" s="1"/>
      <c r="E7" s="2"/>
      <c r="F7" s="3"/>
      <c r="G7" s="1"/>
      <c r="H7" s="2"/>
      <c r="I7" s="3"/>
      <c r="J7" s="1"/>
      <c r="K7" s="2"/>
      <c r="L7" s="3"/>
      <c r="M7" s="1"/>
      <c r="N7" s="2"/>
      <c r="O7" s="3"/>
      <c r="P7" s="3"/>
      <c r="Q7" s="3"/>
      <c r="R7" s="2"/>
      <c r="S7" s="1"/>
      <c r="T7" s="1"/>
      <c r="U7" s="2"/>
      <c r="V7" s="1"/>
      <c r="W7" s="2"/>
    </row>
    <row r="8" spans="1:23" x14ac:dyDescent="0.25">
      <c r="A8" s="1"/>
      <c r="B8" s="1"/>
      <c r="C8" s="1"/>
      <c r="D8" s="1"/>
      <c r="E8" s="2"/>
      <c r="F8" s="3"/>
      <c r="G8" s="1"/>
      <c r="H8" s="2"/>
      <c r="I8" s="3"/>
      <c r="J8" s="1"/>
      <c r="K8" s="2"/>
      <c r="L8" s="3"/>
      <c r="M8" s="1"/>
      <c r="N8" s="2"/>
      <c r="O8" s="3"/>
      <c r="P8" s="3"/>
      <c r="Q8" s="3"/>
      <c r="R8" s="2"/>
      <c r="S8" s="1"/>
      <c r="T8" s="1"/>
      <c r="U8" s="2"/>
      <c r="V8" s="1"/>
      <c r="W8" s="2"/>
    </row>
    <row r="9" spans="1:23" x14ac:dyDescent="0.25">
      <c r="A9" s="1"/>
      <c r="B9" s="1"/>
      <c r="C9" s="1"/>
      <c r="D9" s="1"/>
      <c r="E9" s="2"/>
      <c r="F9" s="3"/>
      <c r="G9" s="1"/>
      <c r="H9" s="2"/>
      <c r="I9" s="3"/>
      <c r="J9" s="1"/>
      <c r="K9" s="2"/>
      <c r="L9" s="3"/>
      <c r="M9" s="1"/>
      <c r="N9" s="2"/>
      <c r="O9" s="3"/>
      <c r="P9" s="3"/>
      <c r="Q9" s="3"/>
      <c r="R9" s="2"/>
      <c r="S9" s="1"/>
      <c r="T9" s="1"/>
      <c r="U9" s="2"/>
      <c r="V9" s="1"/>
      <c r="W9" s="2"/>
    </row>
    <row r="10" spans="1:23" x14ac:dyDescent="0.25">
      <c r="A10" s="1"/>
      <c r="B10" s="1"/>
      <c r="C10" s="1"/>
      <c r="D10" s="1"/>
      <c r="E10" s="2"/>
      <c r="F10" s="3"/>
      <c r="G10" s="1"/>
      <c r="H10" s="2"/>
      <c r="I10" s="3"/>
      <c r="J10" s="1"/>
      <c r="K10" s="2"/>
      <c r="L10" s="3"/>
      <c r="M10" s="1"/>
      <c r="N10" s="2"/>
      <c r="O10" s="3"/>
      <c r="P10" s="3"/>
      <c r="Q10" s="3"/>
      <c r="R10" s="2"/>
      <c r="S10" s="1"/>
      <c r="T10" s="1"/>
      <c r="U10" s="2"/>
      <c r="V10" s="1"/>
      <c r="W10" s="2"/>
    </row>
    <row r="11" spans="1:23" x14ac:dyDescent="0.25">
      <c r="A11" s="1"/>
      <c r="B11" s="1"/>
      <c r="C11" s="1"/>
      <c r="D11" s="1"/>
      <c r="E11" s="2"/>
      <c r="F11" s="3"/>
      <c r="G11" s="1"/>
      <c r="H11" s="2"/>
      <c r="I11" s="3"/>
      <c r="J11" s="1"/>
      <c r="K11" s="2"/>
      <c r="L11" s="3"/>
      <c r="M11" s="1"/>
      <c r="N11" s="2"/>
      <c r="O11" s="3"/>
      <c r="P11" s="3"/>
      <c r="Q11" s="3"/>
      <c r="R11" s="2"/>
      <c r="S11" s="1"/>
      <c r="T11" s="1"/>
      <c r="U11" s="2"/>
      <c r="V11" s="1"/>
      <c r="W11" s="2"/>
    </row>
    <row r="12" spans="1:23" x14ac:dyDescent="0.25">
      <c r="A12" s="1"/>
      <c r="B12" s="1"/>
      <c r="C12" s="1"/>
      <c r="D12" s="1"/>
      <c r="E12" s="2"/>
      <c r="F12" s="3"/>
      <c r="G12" s="1"/>
      <c r="H12" s="2"/>
      <c r="I12" s="3"/>
      <c r="J12" s="1"/>
      <c r="K12" s="2"/>
      <c r="L12" s="3"/>
      <c r="M12" s="1"/>
      <c r="N12" s="2"/>
      <c r="O12" s="3"/>
      <c r="P12" s="3"/>
      <c r="Q12" s="3"/>
      <c r="R12" s="2"/>
      <c r="S12" s="1"/>
      <c r="T12" s="1"/>
      <c r="U12" s="2"/>
      <c r="V12" s="1"/>
      <c r="W12" s="2"/>
    </row>
    <row r="13" spans="1:23" x14ac:dyDescent="0.25">
      <c r="A13" s="1"/>
      <c r="B13" s="1"/>
      <c r="C13" s="1"/>
      <c r="D13" s="1"/>
      <c r="E13" s="2"/>
      <c r="F13" s="3"/>
      <c r="G13" s="1"/>
      <c r="H13" s="2"/>
      <c r="I13" s="3"/>
      <c r="J13" s="1"/>
      <c r="K13" s="2"/>
      <c r="L13" s="3"/>
      <c r="M13" s="1"/>
      <c r="N13" s="2"/>
      <c r="O13" s="3"/>
      <c r="P13" s="3"/>
      <c r="Q13" s="3"/>
      <c r="R13" s="2"/>
      <c r="S13" s="1"/>
      <c r="T13" s="1"/>
      <c r="U13" s="2"/>
      <c r="V13" s="1"/>
      <c r="W13" s="2"/>
    </row>
    <row r="14" spans="1:23" x14ac:dyDescent="0.25">
      <c r="A14" s="1"/>
      <c r="B14" s="1"/>
      <c r="C14" s="1"/>
      <c r="D14" s="1"/>
      <c r="E14" s="2"/>
      <c r="F14" s="3"/>
      <c r="G14" s="1"/>
      <c r="H14" s="2"/>
      <c r="I14" s="3"/>
      <c r="J14" s="1"/>
      <c r="K14" s="2"/>
      <c r="L14" s="3"/>
      <c r="M14" s="1"/>
      <c r="N14" s="2"/>
      <c r="O14" s="3"/>
      <c r="P14" s="3"/>
      <c r="Q14" s="3"/>
      <c r="R14" s="2"/>
      <c r="S14" s="1"/>
      <c r="T14" s="1"/>
      <c r="U14" s="2"/>
      <c r="V14" s="1"/>
      <c r="W14" s="2"/>
    </row>
    <row r="15" spans="1:23" x14ac:dyDescent="0.25">
      <c r="A15" s="1"/>
      <c r="B15" s="1"/>
      <c r="C15" s="1"/>
      <c r="D15" s="1"/>
      <c r="E15" s="2"/>
      <c r="F15" s="3"/>
      <c r="G15" s="1"/>
      <c r="H15" s="2"/>
      <c r="I15" s="3"/>
      <c r="J15" s="1"/>
      <c r="K15" s="2"/>
      <c r="L15" s="3"/>
      <c r="M15" s="1"/>
      <c r="N15" s="2"/>
      <c r="O15" s="3"/>
      <c r="P15" s="3"/>
      <c r="Q15" s="3"/>
      <c r="R15" s="2"/>
      <c r="S15" s="1"/>
      <c r="T15" s="1"/>
      <c r="U15" s="2"/>
      <c r="V15" s="1"/>
      <c r="W15" s="2"/>
    </row>
    <row r="16" spans="1:23" x14ac:dyDescent="0.25">
      <c r="A16" s="1"/>
      <c r="B16" s="1"/>
      <c r="C16" s="1"/>
      <c r="D16" s="1"/>
      <c r="E16" s="2"/>
      <c r="F16" s="3"/>
      <c r="G16" s="1"/>
      <c r="H16" s="2"/>
      <c r="I16" s="3"/>
      <c r="J16" s="1"/>
      <c r="K16" s="2"/>
      <c r="L16" s="3"/>
      <c r="M16" s="1"/>
      <c r="N16" s="2"/>
      <c r="O16" s="3"/>
      <c r="P16" s="3"/>
      <c r="Q16" s="3"/>
      <c r="R16" s="2"/>
      <c r="S16" s="1"/>
      <c r="T16" s="1"/>
      <c r="U16" s="2"/>
      <c r="V16" s="1"/>
      <c r="W16" s="2"/>
    </row>
    <row r="17" spans="1:23" x14ac:dyDescent="0.25">
      <c r="A17" s="1"/>
      <c r="B17" s="1"/>
      <c r="C17" s="1"/>
      <c r="D17" s="1"/>
      <c r="E17" s="2"/>
      <c r="F17" s="3"/>
      <c r="G17" s="1"/>
      <c r="H17" s="2"/>
      <c r="I17" s="3"/>
      <c r="J17" s="1"/>
      <c r="K17" s="2"/>
      <c r="L17" s="3"/>
      <c r="M17" s="1"/>
      <c r="N17" s="2"/>
      <c r="O17" s="3"/>
      <c r="P17" s="3"/>
      <c r="Q17" s="3"/>
      <c r="R17" s="2"/>
      <c r="S17" s="1"/>
      <c r="T17" s="1"/>
      <c r="U17" s="2"/>
      <c r="V17" s="1"/>
      <c r="W17" s="2"/>
    </row>
    <row r="18" spans="1:23" x14ac:dyDescent="0.25">
      <c r="A18" s="1"/>
      <c r="B18" s="1"/>
      <c r="C18" s="1"/>
      <c r="D18" s="1"/>
      <c r="E18" s="2"/>
      <c r="F18" s="3"/>
      <c r="G18" s="1"/>
      <c r="H18" s="2"/>
      <c r="I18" s="3"/>
      <c r="J18" s="1"/>
      <c r="K18" s="2"/>
      <c r="L18" s="3"/>
      <c r="M18" s="1"/>
      <c r="N18" s="2"/>
      <c r="O18" s="3"/>
      <c r="P18" s="3"/>
      <c r="Q18" s="3"/>
      <c r="R18" s="2"/>
      <c r="S18" s="1"/>
      <c r="T18" s="1"/>
      <c r="U18" s="2"/>
      <c r="V18" s="1"/>
      <c r="W18" s="2"/>
    </row>
    <row r="19" spans="1:23" x14ac:dyDescent="0.25">
      <c r="A19" s="1"/>
      <c r="B19" s="1"/>
      <c r="C19" s="1"/>
      <c r="D19" s="1"/>
      <c r="E19" s="2"/>
      <c r="F19" s="3"/>
      <c r="G19" s="1"/>
      <c r="H19" s="2"/>
      <c r="I19" s="3"/>
      <c r="J19" s="1"/>
      <c r="K19" s="2"/>
      <c r="L19" s="3"/>
      <c r="M19" s="1"/>
      <c r="N19" s="2"/>
      <c r="O19" s="3"/>
      <c r="P19" s="3"/>
      <c r="Q19" s="3"/>
      <c r="R19" s="2"/>
      <c r="S19" s="1"/>
      <c r="T19" s="1"/>
      <c r="U19" s="2"/>
      <c r="V19" s="1"/>
      <c r="W19" s="2"/>
    </row>
    <row r="20" spans="1:23" x14ac:dyDescent="0.25">
      <c r="A20" s="1"/>
      <c r="B20" s="1"/>
      <c r="C20" s="1"/>
      <c r="D20" s="1"/>
      <c r="E20" s="2"/>
      <c r="F20" s="3"/>
      <c r="G20" s="1"/>
      <c r="H20" s="2"/>
      <c r="I20" s="3"/>
      <c r="J20" s="1"/>
      <c r="K20" s="2"/>
      <c r="L20" s="3"/>
      <c r="M20" s="1"/>
      <c r="N20" s="2"/>
      <c r="O20" s="3"/>
      <c r="P20" s="3"/>
      <c r="Q20" s="3"/>
      <c r="R20" s="2"/>
      <c r="S20" s="1"/>
      <c r="T20" s="1"/>
      <c r="U20" s="2"/>
      <c r="V20" s="1"/>
      <c r="W20" s="2"/>
    </row>
    <row r="21" spans="1:23" x14ac:dyDescent="0.25">
      <c r="A21" s="1"/>
      <c r="B21" s="1"/>
      <c r="C21" s="1"/>
      <c r="D21" s="1"/>
      <c r="E21" s="2"/>
      <c r="F21" s="3"/>
      <c r="G21" s="1"/>
      <c r="H21" s="2"/>
      <c r="I21" s="3"/>
      <c r="J21" s="1"/>
      <c r="K21" s="2"/>
      <c r="L21" s="3"/>
      <c r="M21" s="1"/>
      <c r="N21" s="2"/>
      <c r="O21" s="3"/>
      <c r="P21" s="3"/>
      <c r="Q21" s="3"/>
      <c r="R21" s="2"/>
      <c r="S21" s="1"/>
      <c r="T21" s="1"/>
      <c r="U21" s="2"/>
      <c r="V21" s="1"/>
      <c r="W21" s="2"/>
    </row>
    <row r="22" spans="1:23" x14ac:dyDescent="0.25">
      <c r="A22" s="1"/>
      <c r="B22" s="1"/>
      <c r="C22" s="1"/>
      <c r="D22" s="1"/>
      <c r="E22" s="2"/>
      <c r="F22" s="3"/>
      <c r="G22" s="1"/>
      <c r="H22" s="2"/>
      <c r="I22" s="3"/>
      <c r="J22" s="1"/>
      <c r="K22" s="2"/>
      <c r="L22" s="3"/>
      <c r="M22" s="1"/>
      <c r="N22" s="2"/>
      <c r="O22" s="3"/>
      <c r="P22" s="3"/>
      <c r="Q22" s="3"/>
      <c r="R22" s="2"/>
      <c r="S22" s="1"/>
      <c r="T22" s="1"/>
      <c r="U22" s="2"/>
      <c r="V22" s="1"/>
      <c r="W22" s="2"/>
    </row>
    <row r="23" spans="1:23" x14ac:dyDescent="0.25">
      <c r="A23" s="1"/>
      <c r="B23" s="1"/>
      <c r="C23" s="1"/>
      <c r="D23" s="1"/>
      <c r="E23" s="2"/>
      <c r="F23" s="3"/>
      <c r="G23" s="1"/>
      <c r="H23" s="2"/>
      <c r="I23" s="3"/>
      <c r="J23" s="1"/>
      <c r="K23" s="2"/>
      <c r="L23" s="3"/>
      <c r="M23" s="1"/>
      <c r="N23" s="2"/>
      <c r="O23" s="3"/>
      <c r="P23" s="3"/>
      <c r="Q23" s="3"/>
      <c r="R23" s="2"/>
      <c r="S23" s="1"/>
      <c r="T23" s="1"/>
      <c r="U23" s="2"/>
      <c r="V23" s="1"/>
      <c r="W23" s="2"/>
    </row>
    <row r="24" spans="1:23" x14ac:dyDescent="0.25">
      <c r="A24" s="1"/>
      <c r="B24" s="1"/>
      <c r="C24" s="1"/>
      <c r="D24" s="1"/>
      <c r="E24" s="2"/>
      <c r="F24" s="3"/>
      <c r="G24" s="1"/>
      <c r="H24" s="2"/>
      <c r="I24" s="3"/>
      <c r="J24" s="1"/>
      <c r="K24" s="2"/>
      <c r="L24" s="3"/>
      <c r="M24" s="1"/>
      <c r="N24" s="2"/>
      <c r="O24" s="3"/>
      <c r="P24" s="3"/>
      <c r="Q24" s="3"/>
      <c r="R24" s="2"/>
      <c r="S24" s="1"/>
      <c r="T24" s="1"/>
      <c r="U24" s="2"/>
      <c r="V24" s="1"/>
      <c r="W24" s="2"/>
    </row>
    <row r="25" spans="1:23" x14ac:dyDescent="0.25">
      <c r="A25" s="1"/>
      <c r="B25" s="1"/>
      <c r="C25" s="1"/>
      <c r="D25" s="1"/>
      <c r="E25" s="2"/>
      <c r="F25" s="3"/>
      <c r="G25" s="1"/>
      <c r="H25" s="2"/>
      <c r="I25" s="3"/>
      <c r="J25" s="1"/>
      <c r="K25" s="2"/>
      <c r="L25" s="3"/>
      <c r="M25" s="1"/>
      <c r="N25" s="2"/>
      <c r="O25" s="3"/>
      <c r="P25" s="3"/>
      <c r="Q25" s="3"/>
      <c r="R25" s="2"/>
      <c r="S25" s="1"/>
      <c r="T25" s="1"/>
      <c r="U25" s="2"/>
      <c r="V25" s="1"/>
      <c r="W25" s="2"/>
    </row>
    <row r="26" spans="1:23" x14ac:dyDescent="0.25">
      <c r="A26" s="1"/>
      <c r="B26" s="1"/>
      <c r="C26" s="1"/>
      <c r="D26" s="1"/>
      <c r="E26" s="2"/>
      <c r="F26" s="3"/>
      <c r="G26" s="1"/>
      <c r="H26" s="2"/>
      <c r="I26" s="3"/>
      <c r="J26" s="1"/>
      <c r="K26" s="2"/>
      <c r="L26" s="3"/>
      <c r="M26" s="1"/>
      <c r="N26" s="2"/>
      <c r="O26" s="3"/>
      <c r="P26" s="3"/>
      <c r="Q26" s="3"/>
      <c r="R26" s="2"/>
      <c r="S26" s="1"/>
      <c r="T26" s="1"/>
      <c r="U26" s="2"/>
      <c r="V26" s="1"/>
      <c r="W26" s="2"/>
    </row>
    <row r="27" spans="1:23" x14ac:dyDescent="0.25">
      <c r="A27" s="1"/>
      <c r="B27" s="1"/>
      <c r="C27" s="1"/>
      <c r="D27" s="1"/>
      <c r="E27" s="2"/>
      <c r="F27" s="3"/>
      <c r="G27" s="1"/>
      <c r="H27" s="2"/>
      <c r="I27" s="3"/>
      <c r="J27" s="1"/>
      <c r="K27" s="2"/>
      <c r="L27" s="3"/>
      <c r="M27" s="1"/>
      <c r="N27" s="2"/>
      <c r="O27" s="3"/>
      <c r="P27" s="3"/>
      <c r="Q27" s="3"/>
      <c r="R27" s="2"/>
      <c r="S27" s="1"/>
      <c r="T27" s="1"/>
      <c r="U27" s="2"/>
      <c r="V27" s="1"/>
      <c r="W27" s="2"/>
    </row>
    <row r="28" spans="1:23" x14ac:dyDescent="0.25">
      <c r="A28" s="1"/>
      <c r="B28" s="1"/>
      <c r="C28" s="1"/>
      <c r="D28" s="1"/>
      <c r="E28" s="2"/>
      <c r="F28" s="3"/>
      <c r="G28" s="1"/>
      <c r="H28" s="2"/>
      <c r="I28" s="3"/>
      <c r="J28" s="1"/>
      <c r="K28" s="2"/>
      <c r="L28" s="3"/>
      <c r="M28" s="1"/>
      <c r="N28" s="2"/>
      <c r="O28" s="3"/>
      <c r="P28" s="3"/>
      <c r="Q28" s="3"/>
      <c r="R28" s="2"/>
      <c r="S28" s="1"/>
      <c r="T28" s="1"/>
      <c r="U28" s="2"/>
      <c r="V28" s="1"/>
      <c r="W28" s="2"/>
    </row>
    <row r="29" spans="1:23" x14ac:dyDescent="0.25">
      <c r="A29" s="1"/>
      <c r="B29" s="1"/>
      <c r="C29" s="1"/>
      <c r="D29" s="1"/>
      <c r="E29" s="2"/>
      <c r="F29" s="3"/>
      <c r="G29" s="1"/>
      <c r="H29" s="2"/>
      <c r="I29" s="3"/>
      <c r="J29" s="1"/>
      <c r="K29" s="2"/>
      <c r="L29" s="3"/>
      <c r="M29" s="1"/>
      <c r="N29" s="2"/>
      <c r="O29" s="3"/>
      <c r="P29" s="3"/>
      <c r="Q29" s="3"/>
      <c r="R29" s="2"/>
      <c r="S29" s="1"/>
      <c r="T29" s="1"/>
      <c r="U29" s="2"/>
      <c r="V29" s="1"/>
      <c r="W29" s="2"/>
    </row>
    <row r="30" spans="1:23" x14ac:dyDescent="0.25">
      <c r="A30" s="1"/>
      <c r="B30" s="1"/>
      <c r="C30" s="1"/>
      <c r="D30" s="1"/>
      <c r="E30" s="2"/>
      <c r="F30" s="3"/>
      <c r="G30" s="1"/>
      <c r="H30" s="2"/>
      <c r="I30" s="3"/>
      <c r="J30" s="1"/>
      <c r="K30" s="2"/>
      <c r="L30" s="3"/>
      <c r="M30" s="1"/>
      <c r="N30" s="2"/>
      <c r="O30" s="3"/>
      <c r="P30" s="3"/>
      <c r="Q30" s="3"/>
      <c r="R30" s="2"/>
      <c r="S30" s="1"/>
      <c r="T30" s="1"/>
      <c r="U30" s="2"/>
      <c r="V30" s="1"/>
      <c r="W30" s="2"/>
    </row>
    <row r="31" spans="1:23" x14ac:dyDescent="0.25">
      <c r="A31" s="1"/>
      <c r="B31" s="1"/>
      <c r="C31" s="1"/>
      <c r="D31" s="1"/>
      <c r="E31" s="2"/>
      <c r="F31" s="3"/>
      <c r="G31" s="1"/>
      <c r="H31" s="2"/>
      <c r="I31" s="3"/>
      <c r="J31" s="1"/>
      <c r="K31" s="2"/>
      <c r="L31" s="3"/>
      <c r="M31" s="1"/>
      <c r="N31" s="2"/>
      <c r="O31" s="3"/>
      <c r="P31" s="3"/>
      <c r="Q31" s="3"/>
      <c r="R31" s="2"/>
      <c r="S31" s="1"/>
      <c r="T31" s="1"/>
      <c r="U31" s="2"/>
      <c r="V31" s="1"/>
      <c r="W31" s="2"/>
    </row>
    <row r="32" spans="1:23" x14ac:dyDescent="0.25">
      <c r="A32" s="1"/>
      <c r="B32" s="1"/>
      <c r="C32" s="1"/>
      <c r="D32" s="1"/>
      <c r="E32" s="2"/>
      <c r="F32" s="3"/>
      <c r="G32" s="1"/>
      <c r="H32" s="2"/>
      <c r="I32" s="3"/>
      <c r="J32" s="1"/>
      <c r="K32" s="2"/>
      <c r="L32" s="3"/>
      <c r="M32" s="1"/>
      <c r="N32" s="2"/>
      <c r="O32" s="3"/>
      <c r="P32" s="3"/>
      <c r="Q32" s="3"/>
      <c r="R32" s="2"/>
      <c r="S32" s="1"/>
      <c r="T32" s="1"/>
      <c r="U32" s="2"/>
      <c r="V32" s="1"/>
      <c r="W32" s="2"/>
    </row>
    <row r="33" spans="1:23" x14ac:dyDescent="0.25">
      <c r="A33" s="1"/>
      <c r="B33" s="1"/>
      <c r="C33" s="1"/>
      <c r="D33" s="1"/>
      <c r="E33" s="2"/>
      <c r="F33" s="3"/>
      <c r="G33" s="1"/>
      <c r="H33" s="2"/>
      <c r="I33" s="3"/>
      <c r="J33" s="1"/>
      <c r="K33" s="2"/>
      <c r="L33" s="3"/>
      <c r="M33" s="1"/>
      <c r="N33" s="2"/>
      <c r="O33" s="3"/>
      <c r="P33" s="3"/>
      <c r="Q33" s="3"/>
      <c r="R33" s="2"/>
      <c r="S33" s="1"/>
      <c r="T33" s="1"/>
      <c r="U33" s="2"/>
      <c r="V33" s="1"/>
      <c r="W33" s="2"/>
    </row>
    <row r="34" spans="1:23" x14ac:dyDescent="0.25">
      <c r="A34" s="1"/>
      <c r="B34" s="1"/>
      <c r="C34" s="1"/>
      <c r="D34" s="1"/>
      <c r="E34" s="2"/>
      <c r="F34" s="3"/>
      <c r="G34" s="1"/>
      <c r="H34" s="2"/>
      <c r="I34" s="3"/>
      <c r="J34" s="1"/>
      <c r="K34" s="2"/>
      <c r="L34" s="3"/>
      <c r="M34" s="1"/>
      <c r="N34" s="2"/>
      <c r="O34" s="3"/>
      <c r="P34" s="3"/>
      <c r="Q34" s="3"/>
      <c r="R34" s="2"/>
      <c r="S34" s="1"/>
      <c r="T34" s="1"/>
      <c r="U34" s="2"/>
      <c r="V34" s="1"/>
      <c r="W34" s="2"/>
    </row>
    <row r="35" spans="1:23" x14ac:dyDescent="0.25">
      <c r="A35" s="1"/>
      <c r="B35" s="1"/>
      <c r="C35" s="1"/>
      <c r="D35" s="1"/>
      <c r="E35" s="2"/>
      <c r="F35" s="3"/>
      <c r="G35" s="1"/>
      <c r="H35" s="2"/>
      <c r="I35" s="3"/>
      <c r="J35" s="1"/>
      <c r="K35" s="2"/>
      <c r="L35" s="3"/>
      <c r="M35" s="1"/>
      <c r="N35" s="2"/>
      <c r="O35" s="3"/>
      <c r="P35" s="3"/>
      <c r="Q35" s="3"/>
      <c r="R35" s="2"/>
      <c r="S35" s="1"/>
      <c r="T35" s="1"/>
      <c r="U35" s="2"/>
      <c r="V35" s="1"/>
      <c r="W35" s="2"/>
    </row>
    <row r="36" spans="1:23" x14ac:dyDescent="0.25">
      <c r="A36" s="1"/>
      <c r="B36" s="1"/>
      <c r="C36" s="1"/>
      <c r="D36" s="1"/>
      <c r="E36" s="2"/>
      <c r="F36" s="3"/>
      <c r="G36" s="1"/>
      <c r="H36" s="2"/>
      <c r="I36" s="3"/>
      <c r="J36" s="1"/>
      <c r="K36" s="2"/>
      <c r="L36" s="3"/>
      <c r="M36" s="1"/>
      <c r="N36" s="2"/>
      <c r="O36" s="3"/>
      <c r="P36" s="3"/>
      <c r="Q36" s="3"/>
      <c r="R36" s="2"/>
      <c r="S36" s="1"/>
      <c r="T36" s="1"/>
      <c r="U36" s="2"/>
      <c r="V36" s="1"/>
      <c r="W36" s="2"/>
    </row>
    <row r="37" spans="1:23" x14ac:dyDescent="0.25">
      <c r="A37" s="1"/>
      <c r="B37" s="1"/>
      <c r="C37" s="1"/>
      <c r="D37" s="1"/>
      <c r="E37" s="2"/>
      <c r="F37" s="3"/>
      <c r="G37" s="1"/>
      <c r="H37" s="2"/>
      <c r="I37" s="3"/>
      <c r="J37" s="1"/>
      <c r="K37" s="2"/>
      <c r="L37" s="3"/>
      <c r="M37" s="1"/>
      <c r="N37" s="2"/>
      <c r="O37" s="3"/>
      <c r="P37" s="3"/>
      <c r="Q37" s="3"/>
      <c r="R37" s="2"/>
      <c r="S37" s="1"/>
      <c r="T37" s="1"/>
      <c r="U37" s="2"/>
      <c r="V37" s="1"/>
      <c r="W37" s="2"/>
    </row>
    <row r="38" spans="1:23" x14ac:dyDescent="0.25">
      <c r="A38" s="1"/>
      <c r="B38" s="1"/>
      <c r="C38" s="1"/>
      <c r="D38" s="1"/>
      <c r="E38" s="2"/>
      <c r="F38" s="3"/>
      <c r="G38" s="1"/>
      <c r="H38" s="2"/>
      <c r="I38" s="3"/>
      <c r="J38" s="1"/>
      <c r="K38" s="2"/>
      <c r="L38" s="3"/>
      <c r="M38" s="1"/>
      <c r="N38" s="2"/>
      <c r="O38" s="3"/>
      <c r="P38" s="3"/>
      <c r="Q38" s="3"/>
      <c r="R38" s="2"/>
      <c r="S38" s="1"/>
      <c r="T38" s="1"/>
      <c r="U38" s="2"/>
      <c r="V38" s="1"/>
      <c r="W38" s="2"/>
    </row>
    <row r="39" spans="1:23" x14ac:dyDescent="0.25">
      <c r="A39" s="1"/>
      <c r="B39" s="1"/>
      <c r="C39" s="1"/>
      <c r="D39" s="1"/>
      <c r="E39" s="2"/>
      <c r="F39" s="3"/>
      <c r="G39" s="1"/>
      <c r="H39" s="2"/>
      <c r="I39" s="3"/>
      <c r="J39" s="1"/>
      <c r="K39" s="2"/>
      <c r="L39" s="3"/>
      <c r="M39" s="1"/>
      <c r="N39" s="2"/>
      <c r="O39" s="3"/>
      <c r="P39" s="3"/>
      <c r="Q39" s="3"/>
      <c r="R39" s="2"/>
      <c r="S39" s="1"/>
      <c r="T39" s="1"/>
      <c r="U39" s="2"/>
      <c r="V39" s="1"/>
      <c r="W39" s="2"/>
    </row>
    <row r="40" spans="1:23" x14ac:dyDescent="0.25">
      <c r="A40" s="1"/>
      <c r="B40" s="1"/>
      <c r="C40" s="1"/>
      <c r="D40" s="1"/>
      <c r="E40" s="2"/>
      <c r="F40" s="3"/>
      <c r="G40" s="1"/>
      <c r="H40" s="2"/>
      <c r="I40" s="3"/>
      <c r="J40" s="1"/>
      <c r="K40" s="2"/>
      <c r="L40" s="3"/>
      <c r="M40" s="1"/>
      <c r="N40" s="2"/>
      <c r="O40" s="3"/>
      <c r="P40" s="3"/>
      <c r="Q40" s="3"/>
      <c r="R40" s="2"/>
      <c r="S40" s="1"/>
      <c r="T40" s="1"/>
      <c r="U40" s="2"/>
      <c r="V40" s="1"/>
      <c r="W40" s="2"/>
    </row>
    <row r="41" spans="1:23" x14ac:dyDescent="0.25">
      <c r="A41" s="1"/>
      <c r="B41" s="1"/>
      <c r="C41" s="1"/>
      <c r="D41" s="1"/>
      <c r="E41" s="2"/>
      <c r="F41" s="3"/>
      <c r="G41" s="1"/>
      <c r="H41" s="2"/>
      <c r="I41" s="3"/>
      <c r="J41" s="1"/>
      <c r="K41" s="2"/>
      <c r="L41" s="3"/>
      <c r="M41" s="1"/>
      <c r="N41" s="2"/>
      <c r="O41" s="3"/>
      <c r="P41" s="3"/>
      <c r="Q41" s="3"/>
      <c r="R41" s="2"/>
      <c r="S41" s="1"/>
      <c r="T41" s="1"/>
      <c r="U41" s="2"/>
      <c r="V41" s="1"/>
      <c r="W41" s="2"/>
    </row>
    <row r="42" spans="1:23" x14ac:dyDescent="0.25">
      <c r="A42" s="1"/>
      <c r="B42" s="1"/>
      <c r="C42" s="1"/>
      <c r="D42" s="1"/>
      <c r="E42" s="2"/>
      <c r="F42" s="3"/>
      <c r="G42" s="1"/>
      <c r="H42" s="2"/>
      <c r="I42" s="3"/>
      <c r="J42" s="1"/>
      <c r="K42" s="2"/>
      <c r="L42" s="3"/>
      <c r="M42" s="1"/>
      <c r="N42" s="2"/>
      <c r="O42" s="3"/>
      <c r="P42" s="3"/>
      <c r="Q42" s="3"/>
      <c r="R42" s="2"/>
      <c r="S42" s="1"/>
      <c r="T42" s="1"/>
      <c r="U42" s="2"/>
      <c r="V42" s="1"/>
      <c r="W42" s="2"/>
    </row>
    <row r="43" spans="1:23" x14ac:dyDescent="0.25">
      <c r="A43" s="1"/>
      <c r="B43" s="1"/>
      <c r="C43" s="1"/>
      <c r="D43" s="1"/>
      <c r="E43" s="2"/>
      <c r="F43" s="3"/>
      <c r="G43" s="1"/>
      <c r="H43" s="2"/>
      <c r="I43" s="3"/>
      <c r="J43" s="1"/>
      <c r="K43" s="2"/>
      <c r="L43" s="3"/>
      <c r="M43" s="1"/>
      <c r="N43" s="2"/>
      <c r="O43" s="3"/>
      <c r="P43" s="3"/>
      <c r="Q43" s="3"/>
      <c r="R43" s="2"/>
      <c r="S43" s="1"/>
      <c r="T43" s="1"/>
      <c r="U43" s="2"/>
      <c r="V43" s="1"/>
      <c r="W43" s="2"/>
    </row>
    <row r="44" spans="1:23" x14ac:dyDescent="0.25">
      <c r="A44" s="1"/>
      <c r="B44" s="1"/>
      <c r="C44" s="1"/>
      <c r="D44" s="1"/>
      <c r="E44" s="2"/>
      <c r="F44" s="3"/>
      <c r="G44" s="1"/>
      <c r="H44" s="2"/>
      <c r="I44" s="3"/>
      <c r="J44" s="1"/>
      <c r="K44" s="2"/>
      <c r="L44" s="3"/>
      <c r="M44" s="1"/>
      <c r="N44" s="2"/>
      <c r="O44" s="3"/>
      <c r="P44" s="3"/>
      <c r="Q44" s="3"/>
      <c r="R44" s="2"/>
      <c r="S44" s="1"/>
      <c r="T44" s="1"/>
      <c r="U44" s="2"/>
      <c r="V44" s="1"/>
      <c r="W44" s="2"/>
    </row>
    <row r="45" spans="1:23" x14ac:dyDescent="0.25">
      <c r="A45" s="1"/>
      <c r="B45" s="1"/>
      <c r="C45" s="1"/>
      <c r="D45" s="1"/>
      <c r="E45" s="2"/>
      <c r="F45" s="3"/>
      <c r="G45" s="1"/>
      <c r="H45" s="2"/>
      <c r="I45" s="3"/>
      <c r="J45" s="1"/>
      <c r="K45" s="2"/>
      <c r="L45" s="3"/>
      <c r="M45" s="1"/>
      <c r="N45" s="2"/>
      <c r="O45" s="3"/>
      <c r="P45" s="3"/>
      <c r="Q45" s="3"/>
      <c r="R45" s="2"/>
      <c r="S45" s="1"/>
      <c r="T45" s="1"/>
      <c r="U45" s="2"/>
      <c r="V45" s="1"/>
      <c r="W45" s="2"/>
    </row>
    <row r="46" spans="1:23" x14ac:dyDescent="0.25">
      <c r="A46" s="1"/>
      <c r="B46" s="1"/>
      <c r="C46" s="1"/>
      <c r="D46" s="1"/>
      <c r="E46" s="2"/>
      <c r="F46" s="3"/>
      <c r="G46" s="1"/>
      <c r="H46" s="2"/>
      <c r="I46" s="3"/>
      <c r="J46" s="1"/>
      <c r="K46" s="2"/>
      <c r="L46" s="3"/>
      <c r="M46" s="1"/>
      <c r="N46" s="2"/>
      <c r="O46" s="3"/>
      <c r="P46" s="3"/>
      <c r="Q46" s="3"/>
      <c r="R46" s="2"/>
      <c r="S46" s="1"/>
      <c r="T46" s="1"/>
      <c r="U46" s="2"/>
      <c r="V46" s="1"/>
      <c r="W46" s="2"/>
    </row>
    <row r="47" spans="1:23" x14ac:dyDescent="0.25">
      <c r="A47" s="1"/>
      <c r="B47" s="1"/>
      <c r="C47" s="1"/>
      <c r="D47" s="1"/>
      <c r="E47" s="2"/>
      <c r="F47" s="3"/>
      <c r="G47" s="1"/>
      <c r="H47" s="2"/>
      <c r="I47" s="3"/>
      <c r="J47" s="1"/>
      <c r="K47" s="2"/>
      <c r="L47" s="3"/>
      <c r="M47" s="1"/>
      <c r="N47" s="2"/>
      <c r="O47" s="3"/>
      <c r="P47" s="3"/>
      <c r="Q47" s="3"/>
      <c r="R47" s="2"/>
      <c r="S47" s="1"/>
      <c r="T47" s="1"/>
      <c r="U47" s="2"/>
      <c r="V47" s="1"/>
      <c r="W47" s="2"/>
    </row>
    <row r="48" spans="1:23" x14ac:dyDescent="0.25">
      <c r="A48" s="1"/>
      <c r="B48" s="1"/>
      <c r="C48" s="1"/>
      <c r="D48" s="1"/>
      <c r="E48" s="2"/>
      <c r="F48" s="3"/>
      <c r="G48" s="1"/>
      <c r="H48" s="2"/>
      <c r="I48" s="3"/>
      <c r="J48" s="1"/>
      <c r="K48" s="2"/>
      <c r="L48" s="3"/>
      <c r="M48" s="1"/>
      <c r="N48" s="2"/>
      <c r="O48" s="3"/>
      <c r="P48" s="3"/>
      <c r="Q48" s="3"/>
      <c r="R48" s="2"/>
      <c r="S48" s="1"/>
      <c r="T48" s="1"/>
      <c r="U48" s="2"/>
      <c r="V48" s="1"/>
      <c r="W48" s="2"/>
    </row>
    <row r="49" spans="1:23" x14ac:dyDescent="0.25">
      <c r="A49" s="1"/>
      <c r="B49" s="1"/>
      <c r="C49" s="1"/>
      <c r="D49" s="1"/>
      <c r="E49" s="2"/>
      <c r="F49" s="3"/>
      <c r="G49" s="1"/>
      <c r="H49" s="2"/>
      <c r="I49" s="3"/>
      <c r="J49" s="1"/>
      <c r="K49" s="2"/>
      <c r="L49" s="3"/>
      <c r="M49" s="1"/>
      <c r="N49" s="2"/>
      <c r="O49" s="3"/>
      <c r="P49" s="3"/>
      <c r="Q49" s="3"/>
      <c r="R49" s="2"/>
      <c r="S49" s="1"/>
      <c r="T49" s="1"/>
      <c r="U49" s="2"/>
      <c r="V49" s="1"/>
      <c r="W49" s="2"/>
    </row>
    <row r="50" spans="1:23" x14ac:dyDescent="0.25">
      <c r="A50" s="1"/>
      <c r="B50" s="1"/>
      <c r="C50" s="1"/>
      <c r="D50" s="1"/>
      <c r="E50" s="2"/>
      <c r="F50" s="3"/>
      <c r="G50" s="1"/>
      <c r="H50" s="2"/>
      <c r="I50" s="3"/>
      <c r="J50" s="1"/>
      <c r="K50" s="2"/>
      <c r="L50" s="3"/>
      <c r="M50" s="1"/>
      <c r="N50" s="2"/>
      <c r="O50" s="3"/>
      <c r="P50" s="3"/>
      <c r="Q50" s="3"/>
      <c r="R50" s="2"/>
      <c r="S50" s="1"/>
      <c r="T50" s="1"/>
      <c r="U50" s="2"/>
      <c r="V50" s="1"/>
      <c r="W50" s="2"/>
    </row>
    <row r="51" spans="1:23" x14ac:dyDescent="0.25">
      <c r="A51" s="1"/>
      <c r="B51" s="1"/>
      <c r="C51" s="1"/>
      <c r="D51" s="1"/>
      <c r="E51" s="2"/>
      <c r="F51" s="3"/>
      <c r="G51" s="1"/>
      <c r="H51" s="2"/>
      <c r="I51" s="3"/>
      <c r="J51" s="1"/>
      <c r="K51" s="2"/>
      <c r="L51" s="3"/>
      <c r="M51" s="1"/>
      <c r="N51" s="2"/>
      <c r="O51" s="3"/>
      <c r="P51" s="3"/>
      <c r="Q51" s="3"/>
      <c r="R51" s="2"/>
      <c r="S51" s="1"/>
      <c r="T51" s="1"/>
      <c r="U51" s="2"/>
      <c r="V51" s="1"/>
      <c r="W51" s="2"/>
    </row>
    <row r="52" spans="1:23" x14ac:dyDescent="0.25">
      <c r="A52" s="1"/>
      <c r="B52" s="1"/>
      <c r="C52" s="1"/>
      <c r="D52" s="1"/>
      <c r="E52" s="2"/>
      <c r="F52" s="3"/>
      <c r="G52" s="1"/>
      <c r="H52" s="2"/>
      <c r="I52" s="3"/>
      <c r="J52" s="1"/>
      <c r="K52" s="2"/>
      <c r="L52" s="3"/>
      <c r="M52" s="1"/>
      <c r="N52" s="2"/>
      <c r="O52" s="3"/>
      <c r="P52" s="3"/>
      <c r="Q52" s="3"/>
      <c r="R52" s="2"/>
      <c r="S52" s="1"/>
      <c r="T52" s="1"/>
      <c r="U52" s="2"/>
      <c r="V52" s="1"/>
      <c r="W52" s="2"/>
    </row>
    <row r="53" spans="1:23" x14ac:dyDescent="0.25">
      <c r="A53" s="1"/>
      <c r="B53" s="1"/>
      <c r="C53" s="1"/>
      <c r="D53" s="1"/>
      <c r="E53" s="2"/>
      <c r="F53" s="3"/>
      <c r="G53" s="1"/>
      <c r="H53" s="2"/>
      <c r="I53" s="3"/>
      <c r="J53" s="1"/>
      <c r="K53" s="2"/>
      <c r="L53" s="3"/>
      <c r="M53" s="1"/>
      <c r="N53" s="2"/>
      <c r="O53" s="3"/>
      <c r="P53" s="3"/>
      <c r="Q53" s="3"/>
      <c r="R53" s="2"/>
      <c r="S53" s="1"/>
      <c r="T53" s="1"/>
      <c r="U53" s="2"/>
      <c r="V53" s="1"/>
      <c r="W53" s="2"/>
    </row>
    <row r="54" spans="1:23" x14ac:dyDescent="0.25">
      <c r="A54" s="1"/>
      <c r="B54" s="1"/>
      <c r="C54" s="1"/>
      <c r="D54" s="1"/>
      <c r="E54" s="2"/>
      <c r="F54" s="3"/>
      <c r="G54" s="1"/>
      <c r="H54" s="2"/>
      <c r="I54" s="3"/>
      <c r="J54" s="1"/>
      <c r="K54" s="2"/>
      <c r="L54" s="3"/>
      <c r="M54" s="1"/>
      <c r="N54" s="2"/>
      <c r="O54" s="3"/>
      <c r="P54" s="3"/>
      <c r="Q54" s="3"/>
      <c r="R54" s="2"/>
      <c r="S54" s="1"/>
      <c r="T54" s="1"/>
      <c r="U54" s="2"/>
      <c r="V54" s="1"/>
      <c r="W54" s="2"/>
    </row>
    <row r="55" spans="1:23" x14ac:dyDescent="0.25">
      <c r="A55" s="1"/>
      <c r="B55" s="1"/>
      <c r="C55" s="1"/>
      <c r="D55" s="1"/>
      <c r="E55" s="2"/>
      <c r="F55" s="3"/>
      <c r="G55" s="1"/>
      <c r="H55" s="2"/>
      <c r="I55" s="3"/>
      <c r="J55" s="1"/>
      <c r="K55" s="2"/>
      <c r="L55" s="3"/>
      <c r="M55" s="1"/>
      <c r="N55" s="2"/>
      <c r="O55" s="3"/>
      <c r="P55" s="3"/>
      <c r="Q55" s="3"/>
      <c r="R55" s="2"/>
      <c r="S55" s="1"/>
      <c r="T55" s="1"/>
      <c r="U55" s="2"/>
      <c r="V55" s="1"/>
      <c r="W55" s="2"/>
    </row>
    <row r="56" spans="1:23" x14ac:dyDescent="0.25">
      <c r="A56" s="1"/>
      <c r="B56" s="1"/>
      <c r="C56" s="1"/>
      <c r="D56" s="1"/>
      <c r="E56" s="2"/>
      <c r="F56" s="3"/>
      <c r="G56" s="1"/>
      <c r="H56" s="2"/>
      <c r="I56" s="3"/>
      <c r="J56" s="1"/>
      <c r="K56" s="2"/>
      <c r="L56" s="3"/>
      <c r="M56" s="1"/>
      <c r="N56" s="2"/>
      <c r="O56" s="3"/>
      <c r="P56" s="3"/>
      <c r="Q56" s="3"/>
      <c r="R56" s="2"/>
      <c r="S56" s="1"/>
      <c r="T56" s="1"/>
      <c r="U56" s="2"/>
      <c r="V56" s="1"/>
      <c r="W56" s="2"/>
    </row>
    <row r="57" spans="1:23" x14ac:dyDescent="0.25">
      <c r="A57" s="1"/>
      <c r="B57" s="1"/>
      <c r="C57" s="1"/>
      <c r="D57" s="1"/>
      <c r="E57" s="2"/>
      <c r="F57" s="3"/>
      <c r="G57" s="1"/>
      <c r="H57" s="2"/>
      <c r="I57" s="3"/>
      <c r="J57" s="1"/>
      <c r="K57" s="2"/>
      <c r="L57" s="3"/>
      <c r="M57" s="1"/>
      <c r="N57" s="2"/>
      <c r="O57" s="3"/>
      <c r="P57" s="3"/>
      <c r="Q57" s="3"/>
      <c r="R57" s="2"/>
      <c r="S57" s="1"/>
      <c r="T57" s="1"/>
      <c r="U57" s="2"/>
      <c r="V57" s="1"/>
      <c r="W57" s="2"/>
    </row>
    <row r="58" spans="1:23" x14ac:dyDescent="0.25">
      <c r="A58" s="1"/>
      <c r="B58" s="1"/>
      <c r="C58" s="1"/>
      <c r="D58" s="1"/>
      <c r="E58" s="2"/>
      <c r="F58" s="3"/>
      <c r="G58" s="1"/>
      <c r="H58" s="2"/>
      <c r="I58" s="3"/>
      <c r="J58" s="1"/>
      <c r="K58" s="2"/>
      <c r="L58" s="3"/>
      <c r="M58" s="1"/>
      <c r="N58" s="2"/>
      <c r="O58" s="3"/>
      <c r="P58" s="3"/>
      <c r="Q58" s="3"/>
      <c r="R58" s="2"/>
      <c r="S58" s="1"/>
      <c r="T58" s="1"/>
      <c r="U58" s="2"/>
      <c r="V58" s="1"/>
      <c r="W58" s="2"/>
    </row>
    <row r="59" spans="1:23" x14ac:dyDescent="0.25">
      <c r="A59" s="1"/>
      <c r="B59" s="1"/>
      <c r="C59" s="1"/>
      <c r="D59" s="1"/>
      <c r="E59" s="2"/>
      <c r="F59" s="3"/>
      <c r="G59" s="1"/>
      <c r="H59" s="2"/>
      <c r="I59" s="3"/>
      <c r="J59" s="1"/>
      <c r="K59" s="2"/>
      <c r="L59" s="3"/>
      <c r="M59" s="1"/>
      <c r="N59" s="2"/>
      <c r="O59" s="3"/>
      <c r="P59" s="3"/>
      <c r="Q59" s="3"/>
      <c r="R59" s="2"/>
      <c r="S59" s="1"/>
      <c r="T59" s="1"/>
      <c r="U59" s="2"/>
      <c r="V59" s="1"/>
      <c r="W59" s="2"/>
    </row>
    <row r="60" spans="1:23" x14ac:dyDescent="0.25">
      <c r="A60" s="1"/>
      <c r="B60" s="1"/>
      <c r="C60" s="1"/>
      <c r="D60" s="1"/>
      <c r="E60" s="2"/>
      <c r="F60" s="3"/>
      <c r="G60" s="1"/>
      <c r="H60" s="2"/>
      <c r="I60" s="3"/>
      <c r="J60" s="1"/>
      <c r="K60" s="2"/>
      <c r="L60" s="3"/>
      <c r="M60" s="1"/>
      <c r="N60" s="2"/>
      <c r="O60" s="3"/>
      <c r="P60" s="3"/>
      <c r="Q60" s="3"/>
      <c r="R60" s="2"/>
      <c r="S60" s="1"/>
      <c r="T60" s="1"/>
      <c r="U60" s="2"/>
      <c r="V60" s="1"/>
      <c r="W60" s="2"/>
    </row>
    <row r="61" spans="1:23" x14ac:dyDescent="0.25">
      <c r="A61" s="1"/>
      <c r="B61" s="1"/>
      <c r="C61" s="1"/>
      <c r="D61" s="1"/>
      <c r="E61" s="2"/>
      <c r="F61" s="3"/>
      <c r="G61" s="1"/>
      <c r="H61" s="2"/>
      <c r="I61" s="3"/>
      <c r="J61" s="1"/>
      <c r="K61" s="2"/>
      <c r="L61" s="3"/>
      <c r="M61" s="1"/>
      <c r="N61" s="2"/>
      <c r="O61" s="3"/>
      <c r="P61" s="3"/>
      <c r="Q61" s="3"/>
      <c r="R61" s="2"/>
      <c r="S61" s="1"/>
      <c r="T61" s="1"/>
      <c r="U61" s="2"/>
      <c r="V61" s="1"/>
      <c r="W61" s="2"/>
    </row>
    <row r="62" spans="1:23" x14ac:dyDescent="0.25">
      <c r="A62" s="1"/>
      <c r="B62" s="1"/>
      <c r="C62" s="1"/>
      <c r="D62" s="1"/>
      <c r="E62" s="2"/>
      <c r="F62" s="3"/>
      <c r="G62" s="1"/>
      <c r="H62" s="2"/>
      <c r="I62" s="3"/>
      <c r="J62" s="1"/>
      <c r="K62" s="2"/>
      <c r="L62" s="3"/>
      <c r="M62" s="1"/>
      <c r="N62" s="2"/>
      <c r="O62" s="3"/>
      <c r="P62" s="3"/>
      <c r="Q62" s="3"/>
      <c r="R62" s="2"/>
      <c r="S62" s="1"/>
      <c r="T62" s="1"/>
      <c r="U62" s="2"/>
      <c r="V62" s="1"/>
      <c r="W62" s="2"/>
    </row>
    <row r="63" spans="1:23" x14ac:dyDescent="0.25">
      <c r="A63" s="1"/>
      <c r="B63" s="1"/>
      <c r="C63" s="1"/>
      <c r="D63" s="1"/>
      <c r="E63" s="2"/>
      <c r="F63" s="3"/>
      <c r="G63" s="1"/>
      <c r="H63" s="2"/>
      <c r="I63" s="3"/>
      <c r="J63" s="1"/>
      <c r="K63" s="2"/>
      <c r="L63" s="3"/>
      <c r="M63" s="1"/>
      <c r="N63" s="2"/>
      <c r="O63" s="3"/>
      <c r="P63" s="3"/>
      <c r="Q63" s="3"/>
      <c r="R63" s="2"/>
      <c r="S63" s="1"/>
      <c r="T63" s="1"/>
      <c r="U63" s="2"/>
      <c r="V63" s="1"/>
      <c r="W63" s="2"/>
    </row>
    <row r="64" spans="1:23" x14ac:dyDescent="0.25">
      <c r="A64" s="1"/>
      <c r="B64" s="1"/>
      <c r="C64" s="1"/>
      <c r="D64" s="1"/>
      <c r="E64" s="2"/>
      <c r="F64" s="3"/>
      <c r="G64" s="1"/>
      <c r="H64" s="2"/>
      <c r="I64" s="3"/>
      <c r="J64" s="1"/>
      <c r="K64" s="2"/>
      <c r="L64" s="3"/>
      <c r="M64" s="1"/>
      <c r="N64" s="2"/>
      <c r="O64" s="3"/>
      <c r="P64" s="3"/>
      <c r="Q64" s="3"/>
      <c r="R64" s="2"/>
      <c r="S64" s="1"/>
      <c r="T64" s="1"/>
      <c r="U64" s="2"/>
      <c r="V64" s="1"/>
      <c r="W64" s="2"/>
    </row>
    <row r="65" spans="1:23" x14ac:dyDescent="0.25">
      <c r="A65" s="1"/>
      <c r="B65" s="1"/>
      <c r="C65" s="1"/>
      <c r="D65" s="1"/>
      <c r="E65" s="2"/>
      <c r="F65" s="3"/>
      <c r="G65" s="1"/>
      <c r="H65" s="2"/>
      <c r="I65" s="3"/>
      <c r="J65" s="1"/>
      <c r="K65" s="2"/>
      <c r="L65" s="3"/>
      <c r="M65" s="1"/>
      <c r="N65" s="2"/>
      <c r="O65" s="3"/>
      <c r="P65" s="3"/>
      <c r="Q65" s="3"/>
      <c r="R65" s="2"/>
      <c r="S65" s="1"/>
      <c r="T65" s="1"/>
      <c r="U65" s="2"/>
      <c r="V65" s="1"/>
      <c r="W65" s="2"/>
    </row>
    <row r="66" spans="1:23" x14ac:dyDescent="0.25">
      <c r="A66" s="1"/>
      <c r="B66" s="1"/>
      <c r="C66" s="1"/>
      <c r="D66" s="1"/>
      <c r="E66" s="2"/>
      <c r="F66" s="3"/>
      <c r="G66" s="1"/>
      <c r="H66" s="2"/>
      <c r="I66" s="3"/>
      <c r="J66" s="1"/>
      <c r="K66" s="2"/>
      <c r="L66" s="3"/>
      <c r="M66" s="1"/>
      <c r="N66" s="2"/>
      <c r="O66" s="3"/>
      <c r="P66" s="3"/>
      <c r="Q66" s="3"/>
      <c r="R66" s="2"/>
      <c r="S66" s="1"/>
      <c r="T66" s="1"/>
      <c r="U66" s="2"/>
      <c r="V66" s="1"/>
      <c r="W66" s="2"/>
    </row>
    <row r="67" spans="1:23" x14ac:dyDescent="0.25">
      <c r="A67" s="1"/>
      <c r="B67" s="1"/>
      <c r="C67" s="1"/>
      <c r="D67" s="1"/>
      <c r="E67" s="2"/>
      <c r="F67" s="3"/>
      <c r="G67" s="1"/>
      <c r="H67" s="2"/>
      <c r="I67" s="3"/>
      <c r="J67" s="1"/>
      <c r="K67" s="2"/>
      <c r="L67" s="3"/>
      <c r="M67" s="1"/>
      <c r="N67" s="2"/>
      <c r="O67" s="3"/>
      <c r="P67" s="3"/>
      <c r="Q67" s="3"/>
      <c r="R67" s="2"/>
      <c r="S67" s="1"/>
      <c r="T67" s="1"/>
      <c r="U67" s="2"/>
      <c r="V67" s="1"/>
      <c r="W67" s="2"/>
    </row>
    <row r="68" spans="1:23" x14ac:dyDescent="0.25">
      <c r="A68" s="1"/>
      <c r="B68" s="1"/>
      <c r="C68" s="1"/>
      <c r="D68" s="1"/>
      <c r="E68" s="2"/>
      <c r="F68" s="3"/>
      <c r="G68" s="1"/>
      <c r="H68" s="2"/>
      <c r="I68" s="3"/>
      <c r="J68" s="1"/>
      <c r="K68" s="2"/>
      <c r="L68" s="3"/>
      <c r="M68" s="1"/>
      <c r="N68" s="2"/>
      <c r="O68" s="3"/>
      <c r="P68" s="3"/>
      <c r="Q68" s="3"/>
      <c r="R68" s="2"/>
      <c r="S68" s="1"/>
      <c r="T68" s="1"/>
      <c r="U68" s="2"/>
      <c r="V68" s="1"/>
      <c r="W68" s="2"/>
    </row>
    <row r="69" spans="1:23" x14ac:dyDescent="0.25">
      <c r="A69" s="1"/>
      <c r="B69" s="1"/>
      <c r="C69" s="1"/>
      <c r="D69" s="1"/>
      <c r="E69" s="2"/>
      <c r="F69" s="3"/>
      <c r="G69" s="1"/>
      <c r="H69" s="2"/>
      <c r="I69" s="3"/>
      <c r="J69" s="1"/>
      <c r="K69" s="2"/>
      <c r="L69" s="3"/>
      <c r="M69" s="1"/>
      <c r="N69" s="2"/>
      <c r="O69" s="3"/>
      <c r="P69" s="3"/>
      <c r="Q69" s="3"/>
      <c r="R69" s="2"/>
      <c r="S69" s="1"/>
      <c r="T69" s="1"/>
      <c r="U69" s="2"/>
      <c r="V69" s="1"/>
      <c r="W69" s="2"/>
    </row>
    <row r="70" spans="1:23" x14ac:dyDescent="0.25">
      <c r="A70" s="1"/>
      <c r="B70" s="1"/>
      <c r="C70" s="1"/>
      <c r="D70" s="1"/>
      <c r="E70" s="2"/>
      <c r="F70" s="3"/>
      <c r="G70" s="1"/>
      <c r="H70" s="2"/>
      <c r="I70" s="3"/>
      <c r="J70" s="1"/>
      <c r="K70" s="2"/>
      <c r="L70" s="3"/>
      <c r="M70" s="1"/>
      <c r="N70" s="2"/>
      <c r="O70" s="3"/>
      <c r="P70" s="3"/>
      <c r="Q70" s="3"/>
      <c r="R70" s="2"/>
      <c r="S70" s="1"/>
      <c r="T70" s="1"/>
      <c r="U70" s="2"/>
      <c r="V70" s="1"/>
      <c r="W70" s="2"/>
    </row>
    <row r="71" spans="1:23" x14ac:dyDescent="0.25">
      <c r="A71" s="1"/>
      <c r="B71" s="1"/>
      <c r="C71" s="1"/>
      <c r="D71" s="1"/>
      <c r="E71" s="2"/>
      <c r="F71" s="3"/>
      <c r="G71" s="1"/>
      <c r="H71" s="2"/>
      <c r="I71" s="3"/>
      <c r="J71" s="1"/>
      <c r="K71" s="2"/>
      <c r="L71" s="3"/>
      <c r="M71" s="1"/>
      <c r="N71" s="2"/>
      <c r="O71" s="3"/>
      <c r="P71" s="3"/>
      <c r="Q71" s="3"/>
      <c r="R71" s="2"/>
      <c r="S71" s="1"/>
      <c r="T71" s="1"/>
      <c r="U71" s="2"/>
      <c r="V71" s="1"/>
      <c r="W71" s="2"/>
    </row>
    <row r="72" spans="1:23" x14ac:dyDescent="0.25">
      <c r="A72" s="1"/>
      <c r="B72" s="1"/>
      <c r="C72" s="1"/>
      <c r="D72" s="1"/>
      <c r="E72" s="2"/>
      <c r="F72" s="3"/>
      <c r="G72" s="1"/>
      <c r="H72" s="2"/>
      <c r="I72" s="3"/>
      <c r="J72" s="1"/>
      <c r="K72" s="2"/>
      <c r="L72" s="3"/>
      <c r="M72" s="1"/>
      <c r="N72" s="2"/>
      <c r="O72" s="3"/>
      <c r="P72" s="3"/>
      <c r="Q72" s="3"/>
      <c r="R72" s="2"/>
      <c r="S72" s="1"/>
      <c r="T72" s="1"/>
      <c r="U72" s="2"/>
      <c r="V72" s="1"/>
      <c r="W72" s="2"/>
    </row>
    <row r="73" spans="1:23" x14ac:dyDescent="0.25">
      <c r="A73" s="1"/>
      <c r="B73" s="1"/>
      <c r="C73" s="1"/>
      <c r="D73" s="1"/>
      <c r="E73" s="2"/>
      <c r="F73" s="3"/>
      <c r="G73" s="1"/>
      <c r="H73" s="2"/>
      <c r="I73" s="3"/>
      <c r="J73" s="1"/>
      <c r="K73" s="2"/>
      <c r="L73" s="3"/>
      <c r="M73" s="1"/>
      <c r="N73" s="2"/>
      <c r="O73" s="3"/>
      <c r="P73" s="3"/>
      <c r="Q73" s="3"/>
      <c r="R73" s="2"/>
      <c r="S73" s="1"/>
      <c r="T73" s="1"/>
      <c r="U73" s="2"/>
      <c r="V73" s="1"/>
      <c r="W73" s="2"/>
    </row>
    <row r="74" spans="1:23" x14ac:dyDescent="0.25">
      <c r="A74" s="1"/>
      <c r="B74" s="1"/>
      <c r="C74" s="1"/>
      <c r="D74" s="1"/>
      <c r="E74" s="2"/>
      <c r="F74" s="3"/>
      <c r="G74" s="1"/>
      <c r="H74" s="2"/>
      <c r="I74" s="3"/>
      <c r="J74" s="1"/>
      <c r="K74" s="2"/>
      <c r="L74" s="3"/>
      <c r="M74" s="1"/>
      <c r="N74" s="2"/>
      <c r="O74" s="3"/>
      <c r="P74" s="3"/>
      <c r="Q74" s="3"/>
      <c r="R74" s="2"/>
      <c r="S74" s="1"/>
      <c r="T74" s="1"/>
      <c r="U74" s="2"/>
      <c r="V74" s="1"/>
      <c r="W74" s="2"/>
    </row>
    <row r="75" spans="1:23" x14ac:dyDescent="0.25">
      <c r="A75" s="1"/>
      <c r="B75" s="1"/>
      <c r="C75" s="1"/>
      <c r="D75" s="1"/>
      <c r="E75" s="2"/>
      <c r="F75" s="3"/>
      <c r="G75" s="1"/>
      <c r="H75" s="2"/>
      <c r="I75" s="3"/>
      <c r="J75" s="1"/>
      <c r="K75" s="2"/>
      <c r="L75" s="3"/>
      <c r="M75" s="1"/>
      <c r="N75" s="2"/>
      <c r="O75" s="3"/>
      <c r="P75" s="3"/>
      <c r="Q75" s="3"/>
      <c r="R75" s="2"/>
      <c r="S75" s="1"/>
      <c r="T75" s="1"/>
      <c r="U75" s="2"/>
      <c r="V75" s="1"/>
      <c r="W75" s="2"/>
    </row>
    <row r="76" spans="1:23" x14ac:dyDescent="0.25">
      <c r="A76" s="1"/>
      <c r="B76" s="1"/>
      <c r="C76" s="1"/>
      <c r="D76" s="1"/>
      <c r="E76" s="2"/>
      <c r="F76" s="3"/>
      <c r="G76" s="1"/>
      <c r="H76" s="2"/>
      <c r="I76" s="3"/>
      <c r="J76" s="1"/>
      <c r="K76" s="2"/>
      <c r="L76" s="3"/>
      <c r="M76" s="1"/>
      <c r="N76" s="2"/>
      <c r="O76" s="3"/>
      <c r="P76" s="3"/>
      <c r="Q76" s="3"/>
      <c r="R76" s="2"/>
      <c r="S76" s="1"/>
      <c r="T76" s="1"/>
      <c r="U76" s="2"/>
      <c r="V76" s="1"/>
      <c r="W76" s="2"/>
    </row>
    <row r="77" spans="1:23" x14ac:dyDescent="0.25">
      <c r="A77" s="1"/>
      <c r="B77" s="1"/>
      <c r="C77" s="1"/>
      <c r="D77" s="1"/>
      <c r="E77" s="2"/>
      <c r="F77" s="3"/>
      <c r="G77" s="1"/>
      <c r="H77" s="2"/>
      <c r="I77" s="3"/>
      <c r="J77" s="1"/>
      <c r="K77" s="2"/>
      <c r="L77" s="3"/>
      <c r="M77" s="1"/>
      <c r="N77" s="2"/>
      <c r="O77" s="3"/>
      <c r="P77" s="3"/>
      <c r="Q77" s="3"/>
      <c r="R77" s="2"/>
      <c r="S77" s="1"/>
      <c r="T77" s="1"/>
      <c r="U77" s="2"/>
      <c r="V77" s="1"/>
      <c r="W77" s="2"/>
    </row>
    <row r="78" spans="1:23" x14ac:dyDescent="0.25">
      <c r="A78" s="1"/>
      <c r="B78" s="1"/>
      <c r="C78" s="1"/>
      <c r="D78" s="1"/>
      <c r="E78" s="2"/>
      <c r="F78" s="3"/>
      <c r="G78" s="1"/>
      <c r="H78" s="2"/>
      <c r="I78" s="3"/>
      <c r="J78" s="1"/>
      <c r="K78" s="2"/>
      <c r="L78" s="3"/>
      <c r="M78" s="1"/>
      <c r="N78" s="2"/>
      <c r="O78" s="3"/>
      <c r="P78" s="3"/>
      <c r="Q78" s="3"/>
      <c r="R78" s="2"/>
      <c r="S78" s="1"/>
      <c r="T78" s="1"/>
      <c r="U78" s="2"/>
      <c r="V78" s="1"/>
      <c r="W78" s="2"/>
    </row>
    <row r="79" spans="1:23" x14ac:dyDescent="0.25">
      <c r="A79" s="1"/>
      <c r="B79" s="1"/>
      <c r="C79" s="1"/>
      <c r="D79" s="1"/>
      <c r="E79" s="2"/>
      <c r="F79" s="3"/>
      <c r="G79" s="1"/>
      <c r="H79" s="2"/>
      <c r="I79" s="3"/>
      <c r="J79" s="1"/>
      <c r="K79" s="2"/>
      <c r="L79" s="3"/>
      <c r="M79" s="1"/>
      <c r="N79" s="2"/>
      <c r="O79" s="3"/>
      <c r="P79" s="3"/>
      <c r="Q79" s="3"/>
      <c r="R79" s="2"/>
      <c r="S79" s="1"/>
      <c r="T79" s="1"/>
      <c r="U79" s="2"/>
      <c r="V79" s="1"/>
      <c r="W79" s="2"/>
    </row>
    <row r="80" spans="1:23" x14ac:dyDescent="0.25">
      <c r="A80" s="1"/>
      <c r="B80" s="1"/>
      <c r="C80" s="1"/>
      <c r="D80" s="1"/>
      <c r="E80" s="2"/>
      <c r="F80" s="3"/>
      <c r="G80" s="1"/>
      <c r="H80" s="2"/>
      <c r="I80" s="3"/>
      <c r="J80" s="1"/>
      <c r="K80" s="2"/>
      <c r="L80" s="3"/>
      <c r="M80" s="1"/>
      <c r="N80" s="2"/>
      <c r="O80" s="3"/>
      <c r="P80" s="3"/>
      <c r="Q80" s="3"/>
      <c r="R80" s="2"/>
      <c r="S80" s="1"/>
      <c r="T80" s="1"/>
      <c r="U80" s="2"/>
      <c r="V80" s="1"/>
      <c r="W80" s="2"/>
    </row>
    <row r="81" spans="1:23" x14ac:dyDescent="0.25">
      <c r="A81" s="1"/>
      <c r="B81" s="1"/>
      <c r="C81" s="1"/>
      <c r="D81" s="1"/>
      <c r="E81" s="2"/>
      <c r="F81" s="3"/>
      <c r="G81" s="1"/>
      <c r="H81" s="2"/>
      <c r="I81" s="3"/>
      <c r="J81" s="1"/>
      <c r="K81" s="2"/>
      <c r="L81" s="3"/>
      <c r="M81" s="1"/>
      <c r="N81" s="2"/>
      <c r="O81" s="3"/>
      <c r="P81" s="3"/>
      <c r="Q81" s="3"/>
      <c r="R81" s="2"/>
      <c r="S81" s="1"/>
      <c r="T81" s="1"/>
      <c r="U81" s="2"/>
      <c r="V81" s="1"/>
      <c r="W81" s="2"/>
    </row>
    <row r="82" spans="1:23" x14ac:dyDescent="0.25">
      <c r="A82" s="1"/>
      <c r="B82" s="1"/>
      <c r="C82" s="1"/>
      <c r="D82" s="1"/>
      <c r="E82" s="2"/>
      <c r="F82" s="3"/>
      <c r="G82" s="1"/>
      <c r="H82" s="2"/>
      <c r="I82" s="3"/>
      <c r="J82" s="1"/>
      <c r="K82" s="2"/>
      <c r="L82" s="3"/>
      <c r="M82" s="1"/>
      <c r="N82" s="2"/>
      <c r="O82" s="3"/>
      <c r="P82" s="3"/>
      <c r="Q82" s="3"/>
      <c r="R82" s="2"/>
      <c r="S82" s="1"/>
      <c r="T82" s="1"/>
      <c r="U82" s="2"/>
      <c r="V82" s="1"/>
      <c r="W82" s="2"/>
    </row>
    <row r="83" spans="1:23" x14ac:dyDescent="0.25">
      <c r="A83" s="1"/>
      <c r="B83" s="1"/>
      <c r="C83" s="1"/>
      <c r="D83" s="1"/>
      <c r="E83" s="2"/>
      <c r="F83" s="3"/>
      <c r="G83" s="1"/>
      <c r="H83" s="2"/>
      <c r="I83" s="3"/>
      <c r="J83" s="1"/>
      <c r="K83" s="2"/>
      <c r="L83" s="3"/>
      <c r="M83" s="1"/>
      <c r="N83" s="2"/>
      <c r="O83" s="3"/>
      <c r="P83" s="3"/>
      <c r="Q83" s="3"/>
      <c r="R83" s="2"/>
      <c r="S83" s="1"/>
      <c r="T83" s="1"/>
      <c r="U83" s="2"/>
      <c r="V83" s="1"/>
      <c r="W83" s="2"/>
    </row>
    <row r="84" spans="1:23" x14ac:dyDescent="0.25">
      <c r="A84" s="1"/>
      <c r="B84" s="1"/>
      <c r="C84" s="1"/>
      <c r="D84" s="1"/>
      <c r="E84" s="2"/>
      <c r="F84" s="3"/>
      <c r="G84" s="1"/>
      <c r="H84" s="2"/>
      <c r="I84" s="3"/>
      <c r="J84" s="1"/>
      <c r="K84" s="2"/>
      <c r="L84" s="3"/>
      <c r="M84" s="1"/>
      <c r="N84" s="2"/>
      <c r="O84" s="3"/>
      <c r="P84" s="3"/>
      <c r="Q84" s="3"/>
      <c r="R84" s="2"/>
      <c r="S84" s="1"/>
      <c r="T84" s="1"/>
      <c r="U84" s="2"/>
      <c r="V84" s="1"/>
      <c r="W84" s="2"/>
    </row>
    <row r="85" spans="1:23" x14ac:dyDescent="0.25">
      <c r="A85" s="1"/>
      <c r="B85" s="1"/>
      <c r="C85" s="1"/>
      <c r="D85" s="1"/>
      <c r="E85" s="2"/>
      <c r="F85" s="3"/>
      <c r="G85" s="1"/>
      <c r="H85" s="2"/>
      <c r="I85" s="3"/>
      <c r="J85" s="1"/>
      <c r="K85" s="2"/>
      <c r="L85" s="3"/>
      <c r="M85" s="1"/>
      <c r="N85" s="2"/>
      <c r="O85" s="3"/>
      <c r="P85" s="3"/>
      <c r="Q85" s="3"/>
      <c r="R85" s="2"/>
      <c r="S85" s="1"/>
      <c r="T85" s="1"/>
      <c r="U85" s="2"/>
      <c r="V85" s="1"/>
      <c r="W85" s="2"/>
    </row>
    <row r="86" spans="1:23" x14ac:dyDescent="0.25">
      <c r="A86" s="1"/>
      <c r="B86" s="1"/>
      <c r="C86" s="1"/>
      <c r="D86" s="1"/>
      <c r="E86" s="2"/>
      <c r="F86" s="3"/>
      <c r="G86" s="1"/>
      <c r="H86" s="2"/>
      <c r="I86" s="3"/>
      <c r="J86" s="1"/>
      <c r="K86" s="2"/>
      <c r="L86" s="3"/>
      <c r="M86" s="1"/>
      <c r="N86" s="2"/>
      <c r="O86" s="3"/>
      <c r="P86" s="3"/>
      <c r="Q86" s="3"/>
      <c r="R86" s="2"/>
      <c r="S86" s="1"/>
      <c r="T86" s="1"/>
      <c r="U86" s="2"/>
      <c r="V86" s="1"/>
      <c r="W86" s="2"/>
    </row>
    <row r="87" spans="1:23" x14ac:dyDescent="0.25">
      <c r="A87" s="1"/>
      <c r="B87" s="1"/>
      <c r="C87" s="1"/>
      <c r="D87" s="1"/>
      <c r="E87" s="2"/>
      <c r="F87" s="3"/>
      <c r="G87" s="1"/>
      <c r="H87" s="2"/>
      <c r="I87" s="3"/>
      <c r="J87" s="1"/>
      <c r="K87" s="2"/>
      <c r="L87" s="3"/>
      <c r="M87" s="1"/>
      <c r="N87" s="2"/>
      <c r="O87" s="3"/>
      <c r="P87" s="3"/>
      <c r="Q87" s="3"/>
      <c r="R87" s="2"/>
      <c r="S87" s="1"/>
      <c r="T87" s="1"/>
      <c r="U87" s="2"/>
      <c r="V87" s="1"/>
      <c r="W87" s="2"/>
    </row>
    <row r="88" spans="1:23" x14ac:dyDescent="0.25">
      <c r="A88" s="1"/>
      <c r="B88" s="1"/>
      <c r="C88" s="1"/>
      <c r="D88" s="1"/>
      <c r="E88" s="2"/>
      <c r="F88" s="3"/>
      <c r="G88" s="1"/>
      <c r="H88" s="2"/>
      <c r="I88" s="3"/>
      <c r="J88" s="1"/>
      <c r="K88" s="2"/>
      <c r="L88" s="3"/>
      <c r="M88" s="1"/>
      <c r="N88" s="2"/>
      <c r="O88" s="3"/>
      <c r="P88" s="3"/>
      <c r="Q88" s="3"/>
      <c r="R88" s="2"/>
      <c r="S88" s="1"/>
      <c r="T88" s="1"/>
      <c r="U88" s="2"/>
      <c r="V88" s="1"/>
      <c r="W88" s="2"/>
    </row>
    <row r="89" spans="1:23" x14ac:dyDescent="0.25">
      <c r="A89" s="1"/>
      <c r="B89" s="1"/>
      <c r="C89" s="1"/>
      <c r="D89" s="1"/>
      <c r="E89" s="2"/>
      <c r="F89" s="3"/>
      <c r="G89" s="1"/>
      <c r="H89" s="2"/>
      <c r="I89" s="3"/>
      <c r="J89" s="1"/>
      <c r="K89" s="2"/>
      <c r="L89" s="3"/>
      <c r="M89" s="1"/>
      <c r="N89" s="2"/>
      <c r="O89" s="3"/>
      <c r="P89" s="3"/>
      <c r="Q89" s="3"/>
      <c r="R89" s="2"/>
      <c r="S89" s="1"/>
      <c r="T89" s="1"/>
      <c r="U89" s="2"/>
      <c r="V89" s="1"/>
      <c r="W89" s="2"/>
    </row>
    <row r="90" spans="1:23" x14ac:dyDescent="0.25">
      <c r="A90" s="1"/>
      <c r="B90" s="1"/>
      <c r="C90" s="1"/>
      <c r="D90" s="1"/>
      <c r="E90" s="2"/>
      <c r="F90" s="3"/>
      <c r="G90" s="1"/>
      <c r="H90" s="2"/>
      <c r="I90" s="3"/>
      <c r="J90" s="1"/>
      <c r="K90" s="2"/>
      <c r="L90" s="3"/>
      <c r="M90" s="1"/>
      <c r="N90" s="2"/>
      <c r="O90" s="3"/>
      <c r="P90" s="3"/>
      <c r="Q90" s="3"/>
      <c r="R90" s="2"/>
      <c r="S90" s="1"/>
      <c r="T90" s="1"/>
      <c r="U90" s="2"/>
      <c r="V90" s="1"/>
      <c r="W90" s="2"/>
    </row>
    <row r="91" spans="1:23" x14ac:dyDescent="0.25">
      <c r="A91" s="1"/>
      <c r="B91" s="1"/>
      <c r="C91" s="1"/>
      <c r="D91" s="1"/>
      <c r="E91" s="2"/>
      <c r="F91" s="3"/>
      <c r="G91" s="1"/>
      <c r="H91" s="2"/>
      <c r="I91" s="3"/>
      <c r="J91" s="1"/>
      <c r="K91" s="2"/>
      <c r="L91" s="3"/>
      <c r="M91" s="1"/>
      <c r="N91" s="2"/>
      <c r="O91" s="3"/>
      <c r="P91" s="3"/>
      <c r="Q91" s="3"/>
      <c r="R91" s="2"/>
      <c r="S91" s="1"/>
      <c r="T91" s="1"/>
      <c r="U91" s="2"/>
      <c r="V91" s="1"/>
      <c r="W91" s="2"/>
    </row>
    <row r="92" spans="1:23" x14ac:dyDescent="0.25">
      <c r="A92" s="1"/>
      <c r="B92" s="1"/>
      <c r="C92" s="1"/>
      <c r="D92" s="1"/>
      <c r="E92" s="2"/>
      <c r="F92" s="3"/>
      <c r="G92" s="1"/>
      <c r="H92" s="2"/>
      <c r="I92" s="3"/>
      <c r="J92" s="1"/>
      <c r="K92" s="2"/>
      <c r="L92" s="3"/>
      <c r="M92" s="1"/>
      <c r="N92" s="2"/>
      <c r="O92" s="3"/>
      <c r="P92" s="3"/>
      <c r="Q92" s="3"/>
      <c r="R92" s="2"/>
      <c r="S92" s="1"/>
      <c r="T92" s="1"/>
      <c r="U92" s="2"/>
      <c r="V92" s="1"/>
      <c r="W92" s="2"/>
    </row>
    <row r="93" spans="1:23" x14ac:dyDescent="0.25">
      <c r="A93" s="1"/>
      <c r="B93" s="1"/>
      <c r="C93" s="1"/>
      <c r="D93" s="1"/>
      <c r="E93" s="2"/>
      <c r="F93" s="3"/>
      <c r="G93" s="1"/>
      <c r="H93" s="2"/>
      <c r="I93" s="3"/>
      <c r="J93" s="1"/>
      <c r="K93" s="2"/>
      <c r="L93" s="3"/>
      <c r="M93" s="1"/>
      <c r="N93" s="2"/>
      <c r="O93" s="3"/>
      <c r="P93" s="3"/>
      <c r="Q93" s="3"/>
      <c r="R93" s="2"/>
      <c r="S93" s="1"/>
      <c r="T93" s="1"/>
      <c r="U93" s="2"/>
      <c r="V93" s="1"/>
      <c r="W93" s="2"/>
    </row>
    <row r="94" spans="1:23" x14ac:dyDescent="0.25">
      <c r="A94" s="1"/>
      <c r="B94" s="1"/>
      <c r="C94" s="1"/>
      <c r="D94" s="1"/>
      <c r="E94" s="2"/>
      <c r="F94" s="3"/>
      <c r="G94" s="1"/>
      <c r="H94" s="2"/>
      <c r="I94" s="3"/>
      <c r="J94" s="1"/>
      <c r="K94" s="2"/>
      <c r="L94" s="3"/>
      <c r="M94" s="1"/>
      <c r="N94" s="2"/>
      <c r="O94" s="3"/>
      <c r="P94" s="3"/>
      <c r="Q94" s="3"/>
      <c r="R94" s="2"/>
      <c r="S94" s="1"/>
      <c r="T94" s="1"/>
      <c r="U94" s="2"/>
      <c r="V94" s="1"/>
      <c r="W94" s="2"/>
    </row>
    <row r="95" spans="1:23" x14ac:dyDescent="0.25">
      <c r="A95" s="1"/>
      <c r="B95" s="1"/>
      <c r="C95" s="1"/>
      <c r="D95" s="1"/>
      <c r="E95" s="2"/>
      <c r="F95" s="3"/>
      <c r="G95" s="1"/>
      <c r="H95" s="2"/>
      <c r="I95" s="3"/>
      <c r="J95" s="1"/>
      <c r="K95" s="2"/>
      <c r="L95" s="3"/>
      <c r="M95" s="1"/>
      <c r="N95" s="2"/>
      <c r="O95" s="3"/>
      <c r="P95" s="3"/>
      <c r="Q95" s="3"/>
      <c r="R95" s="2"/>
      <c r="S95" s="1"/>
      <c r="T95" s="1"/>
      <c r="U95" s="2"/>
      <c r="V95" s="1"/>
      <c r="W95" s="2"/>
    </row>
    <row r="96" spans="1:23" x14ac:dyDescent="0.25">
      <c r="A96" s="1"/>
      <c r="B96" s="1"/>
      <c r="C96" s="1"/>
      <c r="D96" s="1"/>
      <c r="E96" s="2"/>
      <c r="F96" s="3"/>
      <c r="G96" s="1"/>
      <c r="H96" s="2"/>
      <c r="I96" s="3"/>
      <c r="J96" s="1"/>
      <c r="K96" s="2"/>
      <c r="L96" s="3"/>
      <c r="M96" s="1"/>
      <c r="N96" s="2"/>
      <c r="O96" s="3"/>
      <c r="P96" s="3"/>
      <c r="Q96" s="3"/>
      <c r="R96" s="2"/>
      <c r="S96" s="1"/>
      <c r="T96" s="1"/>
      <c r="U96" s="2"/>
      <c r="V96" s="1"/>
      <c r="W96" s="2"/>
    </row>
    <row r="97" spans="1:23" x14ac:dyDescent="0.25">
      <c r="A97" s="1"/>
      <c r="B97" s="1"/>
      <c r="C97" s="1"/>
      <c r="D97" s="1"/>
      <c r="E97" s="2"/>
      <c r="F97" s="3"/>
      <c r="G97" s="1"/>
      <c r="H97" s="2"/>
      <c r="I97" s="3"/>
      <c r="J97" s="1"/>
      <c r="K97" s="2"/>
      <c r="L97" s="3"/>
      <c r="M97" s="1"/>
      <c r="N97" s="2"/>
      <c r="O97" s="3"/>
      <c r="P97" s="3"/>
      <c r="Q97" s="3"/>
      <c r="R97" s="2"/>
      <c r="S97" s="1"/>
      <c r="T97" s="1"/>
      <c r="U97" s="2"/>
      <c r="V97" s="1"/>
      <c r="W97" s="2"/>
    </row>
    <row r="98" spans="1:23" x14ac:dyDescent="0.25">
      <c r="A98" s="1"/>
      <c r="B98" s="1"/>
      <c r="C98" s="1"/>
      <c r="D98" s="1"/>
      <c r="E98" s="2"/>
      <c r="F98" s="3"/>
      <c r="G98" s="1"/>
      <c r="H98" s="2"/>
      <c r="I98" s="3"/>
      <c r="J98" s="1"/>
      <c r="K98" s="2"/>
      <c r="L98" s="3"/>
      <c r="M98" s="1"/>
      <c r="N98" s="2"/>
      <c r="O98" s="3"/>
      <c r="P98" s="3"/>
      <c r="Q98" s="3"/>
      <c r="R98" s="2"/>
      <c r="S98" s="1"/>
      <c r="T98" s="1"/>
      <c r="U98" s="2"/>
      <c r="V98" s="1"/>
      <c r="W98" s="2"/>
    </row>
    <row r="99" spans="1:23" x14ac:dyDescent="0.25">
      <c r="A99" s="1"/>
      <c r="B99" s="1"/>
      <c r="C99" s="1"/>
      <c r="D99" s="1"/>
      <c r="E99" s="2"/>
      <c r="F99" s="3"/>
      <c r="G99" s="1"/>
      <c r="H99" s="2"/>
      <c r="I99" s="3"/>
      <c r="J99" s="1"/>
      <c r="K99" s="2"/>
      <c r="L99" s="3"/>
      <c r="M99" s="1"/>
      <c r="N99" s="2"/>
      <c r="O99" s="3"/>
      <c r="P99" s="3"/>
      <c r="Q99" s="3"/>
      <c r="R99" s="2"/>
      <c r="S99" s="1"/>
      <c r="T99" s="1"/>
      <c r="U99" s="2"/>
      <c r="V99" s="1"/>
      <c r="W99" s="2"/>
    </row>
    <row r="100" spans="1:23" x14ac:dyDescent="0.25">
      <c r="A100" s="1"/>
      <c r="B100" s="1"/>
      <c r="C100" s="1"/>
      <c r="D100" s="1"/>
      <c r="E100" s="2"/>
      <c r="F100" s="3"/>
      <c r="G100" s="1"/>
      <c r="H100" s="2"/>
      <c r="I100" s="3"/>
      <c r="J100" s="1"/>
      <c r="K100" s="2"/>
      <c r="L100" s="3"/>
      <c r="M100" s="1"/>
      <c r="N100" s="2"/>
      <c r="O100" s="3"/>
      <c r="P100" s="3"/>
      <c r="Q100" s="3"/>
      <c r="R100" s="2"/>
      <c r="S100" s="1"/>
      <c r="T100" s="1"/>
      <c r="U100" s="2"/>
      <c r="V100" s="1"/>
      <c r="W100" s="2"/>
    </row>
    <row r="101" spans="1:23" x14ac:dyDescent="0.25">
      <c r="A101" s="1"/>
      <c r="B101" s="1"/>
      <c r="C101" s="1"/>
      <c r="D101" s="1"/>
      <c r="E101" s="2"/>
      <c r="F101" s="3"/>
      <c r="G101" s="1"/>
      <c r="H101" s="2"/>
      <c r="I101" s="3"/>
      <c r="J101" s="1"/>
      <c r="K101" s="2"/>
      <c r="L101" s="3"/>
      <c r="M101" s="1"/>
      <c r="N101" s="2"/>
      <c r="O101" s="3"/>
      <c r="P101" s="3"/>
      <c r="Q101" s="3"/>
      <c r="R101" s="2"/>
      <c r="S101" s="1"/>
      <c r="T101" s="1"/>
      <c r="U101" s="2"/>
      <c r="V101" s="1"/>
      <c r="W101" s="2"/>
    </row>
    <row r="102" spans="1:23" x14ac:dyDescent="0.25">
      <c r="A102" s="1"/>
      <c r="B102" s="1"/>
      <c r="C102" s="1"/>
      <c r="D102" s="1"/>
      <c r="E102" s="2"/>
      <c r="F102" s="3"/>
      <c r="G102" s="1"/>
      <c r="H102" s="2"/>
      <c r="I102" s="3"/>
      <c r="J102" s="1"/>
      <c r="K102" s="2"/>
      <c r="L102" s="3"/>
      <c r="M102" s="1"/>
      <c r="N102" s="2"/>
      <c r="O102" s="3"/>
      <c r="P102" s="3"/>
      <c r="Q102" s="3"/>
      <c r="R102" s="2"/>
      <c r="S102" s="1"/>
      <c r="T102" s="1"/>
      <c r="U102" s="2"/>
      <c r="V102" s="1"/>
      <c r="W102" s="2"/>
    </row>
    <row r="103" spans="1:23" x14ac:dyDescent="0.25">
      <c r="A103" s="1"/>
      <c r="B103" s="1"/>
      <c r="C103" s="1"/>
      <c r="D103" s="1"/>
      <c r="E103" s="2"/>
      <c r="F103" s="3"/>
      <c r="G103" s="1"/>
      <c r="H103" s="2"/>
      <c r="I103" s="3"/>
      <c r="J103" s="1"/>
      <c r="K103" s="2"/>
      <c r="L103" s="3"/>
      <c r="M103" s="1"/>
      <c r="N103" s="2"/>
      <c r="O103" s="3"/>
      <c r="P103" s="3"/>
      <c r="Q103" s="3"/>
      <c r="R103" s="2"/>
      <c r="S103" s="1"/>
      <c r="T103" s="1"/>
      <c r="U103" s="2"/>
      <c r="V103" s="1"/>
      <c r="W103" s="2"/>
    </row>
    <row r="104" spans="1:23" x14ac:dyDescent="0.25">
      <c r="A104" s="1"/>
      <c r="B104" s="1"/>
      <c r="C104" s="1"/>
      <c r="D104" s="1"/>
      <c r="E104" s="2"/>
      <c r="F104" s="3"/>
      <c r="G104" s="1"/>
      <c r="H104" s="2"/>
      <c r="I104" s="3"/>
      <c r="J104" s="1"/>
      <c r="K104" s="2"/>
      <c r="L104" s="3"/>
      <c r="M104" s="1"/>
      <c r="N104" s="2"/>
      <c r="O104" s="3"/>
      <c r="P104" s="3"/>
      <c r="Q104" s="3"/>
      <c r="R104" s="2"/>
      <c r="S104" s="1"/>
      <c r="T104" s="1"/>
      <c r="U104" s="2"/>
      <c r="V104" s="1"/>
      <c r="W104" s="2"/>
    </row>
    <row r="105" spans="1:23" x14ac:dyDescent="0.25">
      <c r="A105" s="1"/>
      <c r="B105" s="1"/>
      <c r="C105" s="1"/>
      <c r="D105" s="1"/>
      <c r="E105" s="2"/>
      <c r="F105" s="3"/>
      <c r="G105" s="1"/>
      <c r="H105" s="2"/>
      <c r="I105" s="3"/>
      <c r="J105" s="1"/>
      <c r="K105" s="2"/>
      <c r="L105" s="3"/>
      <c r="M105" s="1"/>
      <c r="N105" s="2"/>
      <c r="O105" s="3"/>
      <c r="P105" s="3"/>
      <c r="Q105" s="3"/>
      <c r="R105" s="2"/>
      <c r="S105" s="1"/>
      <c r="T105" s="1"/>
      <c r="U105" s="2"/>
      <c r="V105" s="1"/>
      <c r="W105" s="2"/>
    </row>
    <row r="106" spans="1:23" x14ac:dyDescent="0.25">
      <c r="A106" s="1"/>
      <c r="B106" s="1"/>
      <c r="C106" s="1"/>
      <c r="D106" s="1"/>
      <c r="E106" s="2"/>
      <c r="F106" s="3"/>
      <c r="G106" s="1"/>
      <c r="H106" s="2"/>
      <c r="I106" s="3"/>
      <c r="J106" s="1"/>
      <c r="K106" s="2"/>
      <c r="L106" s="3"/>
      <c r="M106" s="1"/>
      <c r="N106" s="2"/>
      <c r="O106" s="3"/>
      <c r="P106" s="3"/>
      <c r="Q106" s="3"/>
      <c r="R106" s="2"/>
      <c r="S106" s="1"/>
      <c r="T106" s="1"/>
      <c r="U106" s="2"/>
      <c r="V106" s="1"/>
      <c r="W106" s="2"/>
    </row>
    <row r="107" spans="1:23" x14ac:dyDescent="0.25">
      <c r="A107" s="1"/>
      <c r="B107" s="1"/>
      <c r="C107" s="1"/>
      <c r="D107" s="1"/>
      <c r="E107" s="2"/>
      <c r="F107" s="3"/>
      <c r="G107" s="1"/>
      <c r="H107" s="2"/>
      <c r="I107" s="3"/>
      <c r="J107" s="1"/>
      <c r="K107" s="2"/>
      <c r="L107" s="3"/>
      <c r="M107" s="1"/>
      <c r="N107" s="2"/>
      <c r="O107" s="3"/>
      <c r="P107" s="3"/>
      <c r="Q107" s="3"/>
      <c r="R107" s="2"/>
      <c r="S107" s="1"/>
      <c r="T107" s="1"/>
      <c r="U107" s="2"/>
      <c r="V107" s="1"/>
      <c r="W107" s="2"/>
    </row>
  </sheetData>
  <sortState ref="A1:W107">
    <sortCondition descending="1" ref="R1:R107"/>
  </sortState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其他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梁锦明</cp:lastModifiedBy>
  <dcterms:created xsi:type="dcterms:W3CDTF">2024-01-22T01:11:24Z</dcterms:created>
  <dcterms:modified xsi:type="dcterms:W3CDTF">2024-01-23T03:13:17Z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