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 firstSheet="2" activeTab="2"/>
  </bookViews>
  <sheets>
    <sheet name="打印的明细表" sheetId="13" state="hidden" r:id="rId1"/>
    <sheet name="明细表" sheetId="7" state="hidden" r:id="rId2"/>
    <sheet name="明细表 " sheetId="12" r:id="rId3"/>
  </sheets>
  <definedNames>
    <definedName name="_xlnm.Print_Titles" localSheetId="2">'明细表 '!$4:$4</definedName>
  </definedNames>
  <calcPr calcId="144525"/>
</workbook>
</file>

<file path=xl/sharedStrings.xml><?xml version="1.0" encoding="utf-8"?>
<sst xmlns="http://schemas.openxmlformats.org/spreadsheetml/2006/main" count="371" uniqueCount="105">
  <si>
    <t>【附表】：</t>
  </si>
  <si>
    <t>涉案物品一批的市场价格
评估明细表</t>
  </si>
  <si>
    <t>金额单位：人民币元</t>
  </si>
  <si>
    <t>序号</t>
  </si>
  <si>
    <t>名称</t>
  </si>
  <si>
    <t>规格型号</t>
  </si>
  <si>
    <t>产地</t>
  </si>
  <si>
    <t>单位</t>
  </si>
  <si>
    <t>数量</t>
  </si>
  <si>
    <t>评估单价</t>
  </si>
  <si>
    <t>评估金额</t>
  </si>
  <si>
    <t>帕尔玛之水蓝色地中海古龙水</t>
  </si>
  <si>
    <t>30ml</t>
  </si>
  <si>
    <t>意大利</t>
  </si>
  <si>
    <t>支</t>
  </si>
  <si>
    <t>芝宝防风打火机</t>
  </si>
  <si>
    <t>—</t>
  </si>
  <si>
    <t>美国</t>
  </si>
  <si>
    <t>个</t>
  </si>
  <si>
    <t>雅诗兰黛眼霜新春纪念版</t>
  </si>
  <si>
    <t>15ml×2</t>
  </si>
  <si>
    <t>英国</t>
  </si>
  <si>
    <t>盒</t>
  </si>
  <si>
    <t>赫莲娜黑绷带面霜</t>
  </si>
  <si>
    <t>100ml</t>
  </si>
  <si>
    <t>法国</t>
  </si>
  <si>
    <t>赫莲娜绿宝瓶眼霜</t>
  </si>
  <si>
    <t>15ml</t>
  </si>
  <si>
    <t>燕窝（燕盏）
Espe.A</t>
  </si>
  <si>
    <t>kg</t>
  </si>
  <si>
    <t>燕窝（燕碎）
JO</t>
  </si>
  <si>
    <t>燕窝（燕碎）
JOK</t>
  </si>
  <si>
    <t>燕窝（燕碎）
SKA</t>
  </si>
  <si>
    <t>燕窝（燕盏）
SP1/LK</t>
  </si>
  <si>
    <t>燕窝（燕盏）OV/LK</t>
  </si>
  <si>
    <t>燕窝（燕盏）
△/LK</t>
  </si>
  <si>
    <t>燕窝（燕条）
涂军</t>
  </si>
  <si>
    <t>燕窝（燕盏）
ABL</t>
  </si>
  <si>
    <t>燕窝（燕盏）
绿色△</t>
  </si>
  <si>
    <t>燕窝（燕盏）
ABL（小）</t>
  </si>
  <si>
    <t>燕窝（燕盏）
AB白</t>
  </si>
  <si>
    <t>燕窝（燕盏）
AB白重毛</t>
  </si>
  <si>
    <t>燕窝（燕条）
小白条（L）</t>
  </si>
  <si>
    <t>燕窝（燕条）
断片（L）</t>
  </si>
  <si>
    <t>燕窝（燕条）
断头</t>
  </si>
  <si>
    <t>燕窝（燕条）
头</t>
  </si>
  <si>
    <t>燕窝（燕盏）
△1</t>
  </si>
  <si>
    <t>燕窝（燕盏）
OV/LK</t>
  </si>
  <si>
    <t>燕窝（燕盏）
SP2</t>
  </si>
  <si>
    <t>燕窝（燕盏）
SP/LK</t>
  </si>
  <si>
    <t>合计</t>
  </si>
  <si>
    <t>燕窝（燕盏）Espe.A</t>
  </si>
  <si>
    <t>燕窝（燕盏）
SP2/LK</t>
  </si>
  <si>
    <t>横栏分局涉案物品一批的市场
价格评估明细表</t>
  </si>
  <si>
    <t>鉴定意见书编号：28202300152-1 
扣押车牌号：粤NMT719</t>
  </si>
  <si>
    <t>CLARINS TRAVEL EXCLUSIVE Extra-Firming Partners娇韵诗焕颜紧致弹力面霜套装</t>
  </si>
  <si>
    <t>套装，每套含：
1.娇韵诗焕颜紧致弹力日霜50mL/瓶，1瓶，
2.娇韵诗焕颜紧致弹力晚霜50mL/瓶，1瓶</t>
  </si>
  <si>
    <t>CLARINS AROMA Huile Santal SantalTreatment Oil娇韵诗三檀舒颜护理油</t>
  </si>
  <si>
    <t>30mL瓶，1瓶/盒</t>
  </si>
  <si>
    <t>L'OCCITANE  LAIT PERLÉ SHIMMERING LOTION欧舒丹甜蜜樱花香氛身体乳</t>
  </si>
  <si>
    <t>250mL/瓶</t>
  </si>
  <si>
    <t>瓶</t>
  </si>
  <si>
    <t>BOTTEGA VENETA ILLUSIONE 葆蝶家幻境男士淡香氛</t>
  </si>
  <si>
    <t>90mL/瓶，1瓶/盒</t>
  </si>
  <si>
    <t>西班牙</t>
  </si>
  <si>
    <t>CLINIQUE dramatically different moisturizing lotion+倩碧卓越润肤乳液双支装</t>
  </si>
  <si>
    <t>125mL/瓶，2瓶/盒</t>
  </si>
  <si>
    <t>LANCOME RÉNERGIE MULTI-LIFT MEMORY SHAPE兰蔻新塑颜修护凝露水</t>
  </si>
  <si>
    <t>400ml/瓶</t>
  </si>
  <si>
    <t>日本</t>
  </si>
  <si>
    <t>CLARINS Double Serum[Hydric+Lipidic System]娇韵诗双萃焕活修护精华露</t>
  </si>
  <si>
    <t>75mL/瓶，1瓶/盒</t>
  </si>
  <si>
    <t>YSL 圣罗兰黑管唇釉440</t>
  </si>
  <si>
    <t>5.5ml/支</t>
  </si>
  <si>
    <t>50mL/瓶，1瓶/盒</t>
  </si>
  <si>
    <t>CLARINS Multi-Active Essence de jeunesse revitalisante娇韵诗青春赋活焕采精华水</t>
  </si>
  <si>
    <t>200mL/瓶,1瓶/盒</t>
  </si>
  <si>
    <t>CLARINS Extra-Firming Essence de jeunesse raffermissante娇韵诗焕颜弹力精华水</t>
  </si>
  <si>
    <t>KENEBO MILANO COLLECTION GR FACE UP POWDER 2023佳丽宝米兰系列天使光感蜜粉饼2023限定GR版</t>
  </si>
  <si>
    <t>30g/盒</t>
  </si>
  <si>
    <t>SUQQU SIGNATURE COLOR EYES 12 KURUMIZOME 晶采盈致四色眼彩盘  胡桃染</t>
  </si>
  <si>
    <t>6.2g/盒</t>
  </si>
  <si>
    <t>TOMFORD SOLEIL ULTRA-SHINE LIP COLOR 20 RIVIERA 汤姆福特炫彩幻魅唇膏  20号</t>
  </si>
  <si>
    <t>3.3g/支
（3支/盒 ）</t>
  </si>
  <si>
    <t>TOMFORD SOLEIL ULTRA-SHINE LIP COLOR 03 NUBILE 汤姆福特炫彩幻魅唇膏 03号</t>
  </si>
  <si>
    <t>VALMONT BUBBLE FALLS轻柔之泉洁面卸妆泡沫</t>
  </si>
  <si>
    <t>150mL/瓶，1瓶/盒</t>
  </si>
  <si>
    <t>瑞士</t>
  </si>
  <si>
    <t>NARS CUSTARD SOFT MATTECOMPLETE CONCEALERNars 纳斯「小圆罐」柔哑净瑕遮瑕膏 奶油冻</t>
  </si>
  <si>
    <t>6.2g/盒
（3盒/大盒）</t>
  </si>
  <si>
    <t>diptyque DOSON 蒂普提克杜桑淡香精75ml (限量版)</t>
  </si>
  <si>
    <t>BIOTHERM HOMME AQUAPOWER ADVANCED GEL碧欧泉男士水动力爽肤水</t>
  </si>
  <si>
    <t>100mL/瓶，1瓶/盒</t>
  </si>
  <si>
    <t>鉴定意见书编号：28202300152-2 
扣押地点：深圳龙岗区南湾街道南岭村龙山路邹志勇出租屋</t>
  </si>
  <si>
    <t>GIORGIO ARMANI 阿玛尼红管丝绒唇釉 206</t>
  </si>
  <si>
    <t>6.5ml/支</t>
  </si>
  <si>
    <t>250ml/瓶</t>
  </si>
  <si>
    <t>ESTEE LAUDER ADVANCED NIGHT REPAIR EYE SUPERCHARGED GEL-CREAM雅诗兰黛特润修护肌活精华眼霜 双支装</t>
  </si>
  <si>
    <t>15mL/瓶，2瓶/盒</t>
  </si>
  <si>
    <t>EVIDENS DE BEAUTE LE MASQUE SPECIAL THESPECIAL MASK伊菲丹焕肤面膜 小样</t>
  </si>
  <si>
    <t>10mL瓶，1瓶/盒</t>
  </si>
  <si>
    <t>shu uemura unlimited breathable lasting foundation fond 植村秀「小方瓶」羽纱持妆粉底液 784</t>
  </si>
  <si>
    <t>SPF 24/PA+++，35mL/瓶，1瓶/盒，</t>
  </si>
  <si>
    <t>Kiehl's RARE EARTH DEEP PORE CLEANSING MASQUE 科颜氏科颜氏亚马逊白泥清洁面膜</t>
  </si>
  <si>
    <t>125mL/瓶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</si>
</sst>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9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20"/>
      <color theme="1"/>
      <name val="仿宋"/>
      <charset val="134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right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 shrinkToFit="1"/>
    </xf>
    <xf numFmtId="58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O25" sqref="O25"/>
    </sheetView>
  </sheetViews>
  <sheetFormatPr defaultColWidth="9" defaultRowHeight="13.5" outlineLevelCol="7"/>
  <cols>
    <col min="1" max="1" width="4" customWidth="1"/>
    <col min="2" max="2" width="19.1666666666667" style="30" customWidth="1"/>
    <col min="3" max="3" width="9.125" customWidth="1"/>
    <col min="4" max="4" width="7.875" customWidth="1"/>
    <col min="5" max="5" width="6.25" style="31" customWidth="1"/>
    <col min="6" max="6" width="7" customWidth="1"/>
    <col min="7" max="7" width="9.375" customWidth="1"/>
    <col min="8" max="8" width="12.125" customWidth="1"/>
  </cols>
  <sheetData>
    <row r="1" ht="22" customHeight="1" spans="1:8">
      <c r="A1" s="32" t="s">
        <v>0</v>
      </c>
      <c r="B1" s="33"/>
      <c r="C1" s="34"/>
      <c r="D1" s="34"/>
      <c r="E1" s="35"/>
      <c r="F1" s="34"/>
      <c r="G1" s="34"/>
      <c r="H1" s="34"/>
    </row>
    <row r="2" ht="58" customHeight="1" spans="1:8">
      <c r="A2" s="12" t="s">
        <v>1</v>
      </c>
      <c r="B2" s="36"/>
      <c r="C2" s="36"/>
      <c r="D2" s="36"/>
      <c r="E2" s="37"/>
      <c r="F2" s="36"/>
      <c r="G2" s="36"/>
      <c r="H2" s="36"/>
    </row>
    <row r="3" ht="23" customHeight="1" spans="1:8">
      <c r="A3" s="38" t="s">
        <v>2</v>
      </c>
      <c r="B3" s="39"/>
      <c r="C3" s="38"/>
      <c r="D3" s="38"/>
      <c r="E3" s="40"/>
      <c r="F3" s="38"/>
      <c r="G3" s="38"/>
      <c r="H3" s="38"/>
    </row>
    <row r="4" ht="26" customHeight="1" spans="1:8">
      <c r="A4" s="41" t="s">
        <v>3</v>
      </c>
      <c r="B4" s="41" t="s">
        <v>4</v>
      </c>
      <c r="C4" s="41" t="s">
        <v>5</v>
      </c>
      <c r="D4" s="41" t="s">
        <v>6</v>
      </c>
      <c r="E4" s="41" t="s">
        <v>7</v>
      </c>
      <c r="F4" s="41" t="s">
        <v>8</v>
      </c>
      <c r="G4" s="41" t="s">
        <v>9</v>
      </c>
      <c r="H4" s="41" t="s">
        <v>10</v>
      </c>
    </row>
    <row r="5" ht="33" customHeight="1" spans="1:8">
      <c r="A5" s="42">
        <v>1</v>
      </c>
      <c r="B5" s="43" t="s">
        <v>11</v>
      </c>
      <c r="C5" s="44" t="s">
        <v>12</v>
      </c>
      <c r="D5" s="44" t="s">
        <v>13</v>
      </c>
      <c r="E5" s="42" t="s">
        <v>14</v>
      </c>
      <c r="F5" s="45">
        <v>11</v>
      </c>
      <c r="G5" s="46">
        <v>225</v>
      </c>
      <c r="H5" s="46">
        <f t="shared" ref="H5:H33" si="0">F5*G5</f>
        <v>2475</v>
      </c>
    </row>
    <row r="6" customFormat="1" ht="33" customHeight="1" spans="1:8">
      <c r="A6" s="42">
        <v>2</v>
      </c>
      <c r="B6" s="43" t="s">
        <v>15</v>
      </c>
      <c r="C6" s="44" t="s">
        <v>16</v>
      </c>
      <c r="D6" s="44" t="s">
        <v>17</v>
      </c>
      <c r="E6" s="42" t="s">
        <v>18</v>
      </c>
      <c r="F6" s="45">
        <v>5</v>
      </c>
      <c r="G6" s="46">
        <v>716</v>
      </c>
      <c r="H6" s="46">
        <f t="shared" si="0"/>
        <v>3580</v>
      </c>
    </row>
    <row r="7" customFormat="1" ht="33" customHeight="1" spans="1:8">
      <c r="A7" s="42">
        <v>3</v>
      </c>
      <c r="B7" s="43" t="s">
        <v>19</v>
      </c>
      <c r="C7" s="44" t="s">
        <v>20</v>
      </c>
      <c r="D7" s="44" t="s">
        <v>21</v>
      </c>
      <c r="E7" s="42" t="s">
        <v>22</v>
      </c>
      <c r="F7" s="45">
        <v>294</v>
      </c>
      <c r="G7" s="46">
        <v>384</v>
      </c>
      <c r="H7" s="46">
        <f t="shared" si="0"/>
        <v>112896</v>
      </c>
    </row>
    <row r="8" customFormat="1" ht="33" customHeight="1" spans="1:8">
      <c r="A8" s="42">
        <v>4</v>
      </c>
      <c r="B8" s="43" t="s">
        <v>23</v>
      </c>
      <c r="C8" s="44" t="s">
        <v>24</v>
      </c>
      <c r="D8" s="44" t="s">
        <v>25</v>
      </c>
      <c r="E8" s="42" t="s">
        <v>22</v>
      </c>
      <c r="F8" s="45">
        <v>74</v>
      </c>
      <c r="G8" s="46">
        <v>2977</v>
      </c>
      <c r="H8" s="46">
        <f t="shared" si="0"/>
        <v>220298</v>
      </c>
    </row>
    <row r="9" customFormat="1" ht="33" customHeight="1" spans="1:8">
      <c r="A9" s="42">
        <v>5</v>
      </c>
      <c r="B9" s="43" t="s">
        <v>26</v>
      </c>
      <c r="C9" s="44" t="s">
        <v>20</v>
      </c>
      <c r="D9" s="44" t="s">
        <v>25</v>
      </c>
      <c r="E9" s="42" t="s">
        <v>22</v>
      </c>
      <c r="F9" s="45">
        <v>198</v>
      </c>
      <c r="G9" s="46">
        <v>603</v>
      </c>
      <c r="H9" s="46">
        <f t="shared" si="0"/>
        <v>119394</v>
      </c>
    </row>
    <row r="10" customFormat="1" ht="33" customHeight="1" spans="1:8">
      <c r="A10" s="42">
        <v>6</v>
      </c>
      <c r="B10" s="43" t="s">
        <v>26</v>
      </c>
      <c r="C10" s="44" t="s">
        <v>27</v>
      </c>
      <c r="D10" s="44" t="s">
        <v>25</v>
      </c>
      <c r="E10" s="42" t="s">
        <v>22</v>
      </c>
      <c r="F10" s="45">
        <v>91</v>
      </c>
      <c r="G10" s="46">
        <v>316</v>
      </c>
      <c r="H10" s="46">
        <f t="shared" si="0"/>
        <v>28756</v>
      </c>
    </row>
    <row r="11" customFormat="1" ht="33" customHeight="1" spans="1:8">
      <c r="A11" s="42">
        <v>7</v>
      </c>
      <c r="B11" s="47" t="s">
        <v>28</v>
      </c>
      <c r="C11" s="44" t="s">
        <v>16</v>
      </c>
      <c r="D11" s="44" t="s">
        <v>16</v>
      </c>
      <c r="E11" s="42" t="s">
        <v>29</v>
      </c>
      <c r="F11" s="48">
        <v>3.15</v>
      </c>
      <c r="G11" s="46">
        <v>13720</v>
      </c>
      <c r="H11" s="46">
        <f t="shared" si="0"/>
        <v>43218</v>
      </c>
    </row>
    <row r="12" customFormat="1" ht="33" customHeight="1" spans="1:8">
      <c r="A12" s="42">
        <v>8</v>
      </c>
      <c r="B12" s="47" t="s">
        <v>30</v>
      </c>
      <c r="C12" s="44" t="s">
        <v>16</v>
      </c>
      <c r="D12" s="44" t="s">
        <v>16</v>
      </c>
      <c r="E12" s="42" t="s">
        <v>29</v>
      </c>
      <c r="F12" s="48">
        <v>52</v>
      </c>
      <c r="G12" s="46">
        <v>2970</v>
      </c>
      <c r="H12" s="46">
        <f t="shared" si="0"/>
        <v>154440</v>
      </c>
    </row>
    <row r="13" customFormat="1" ht="33" customHeight="1" spans="1:8">
      <c r="A13" s="42">
        <v>9</v>
      </c>
      <c r="B13" s="47" t="s">
        <v>31</v>
      </c>
      <c r="C13" s="44" t="s">
        <v>16</v>
      </c>
      <c r="D13" s="44" t="s">
        <v>16</v>
      </c>
      <c r="E13" s="42" t="s">
        <v>29</v>
      </c>
      <c r="F13" s="48">
        <v>6.6</v>
      </c>
      <c r="G13" s="46">
        <v>2970</v>
      </c>
      <c r="H13" s="46">
        <f t="shared" si="0"/>
        <v>19602</v>
      </c>
    </row>
    <row r="14" customFormat="1" ht="33" customHeight="1" spans="1:8">
      <c r="A14" s="42">
        <v>10</v>
      </c>
      <c r="B14" s="47" t="s">
        <v>32</v>
      </c>
      <c r="C14" s="44" t="s">
        <v>16</v>
      </c>
      <c r="D14" s="44" t="s">
        <v>16</v>
      </c>
      <c r="E14" s="42" t="s">
        <v>29</v>
      </c>
      <c r="F14" s="48">
        <v>4.4</v>
      </c>
      <c r="G14" s="46">
        <v>2836</v>
      </c>
      <c r="H14" s="46">
        <f t="shared" si="0"/>
        <v>12478.4</v>
      </c>
    </row>
    <row r="15" customFormat="1" ht="33" customHeight="1" spans="1:8">
      <c r="A15" s="42">
        <v>11</v>
      </c>
      <c r="B15" s="47" t="s">
        <v>33</v>
      </c>
      <c r="C15" s="44" t="s">
        <v>16</v>
      </c>
      <c r="D15" s="44" t="s">
        <v>16</v>
      </c>
      <c r="E15" s="42" t="s">
        <v>29</v>
      </c>
      <c r="F15" s="48">
        <v>5.4</v>
      </c>
      <c r="G15" s="46">
        <v>13416</v>
      </c>
      <c r="H15" s="46">
        <f t="shared" si="0"/>
        <v>72446.4</v>
      </c>
    </row>
    <row r="16" customFormat="1" ht="33" customHeight="1" spans="1:8">
      <c r="A16" s="42">
        <v>12</v>
      </c>
      <c r="B16" s="47" t="s">
        <v>34</v>
      </c>
      <c r="C16" s="44" t="s">
        <v>16</v>
      </c>
      <c r="D16" s="44" t="s">
        <v>16</v>
      </c>
      <c r="E16" s="42" t="s">
        <v>29</v>
      </c>
      <c r="F16" s="48">
        <v>14.95</v>
      </c>
      <c r="G16" s="46">
        <v>12806</v>
      </c>
      <c r="H16" s="46">
        <f t="shared" si="0"/>
        <v>191449.7</v>
      </c>
    </row>
    <row r="17" customFormat="1" ht="33" customHeight="1" spans="1:8">
      <c r="A17" s="42">
        <v>13</v>
      </c>
      <c r="B17" s="47" t="s">
        <v>35</v>
      </c>
      <c r="C17" s="44" t="s">
        <v>16</v>
      </c>
      <c r="D17" s="44" t="s">
        <v>16</v>
      </c>
      <c r="E17" s="42" t="s">
        <v>29</v>
      </c>
      <c r="F17" s="48">
        <v>3.6</v>
      </c>
      <c r="G17" s="46">
        <v>8250</v>
      </c>
      <c r="H17" s="46">
        <f t="shared" si="0"/>
        <v>29700</v>
      </c>
    </row>
    <row r="18" customFormat="1" ht="33" customHeight="1" spans="1:8">
      <c r="A18" s="42">
        <v>14</v>
      </c>
      <c r="B18" s="47" t="s">
        <v>36</v>
      </c>
      <c r="C18" s="44" t="s">
        <v>16</v>
      </c>
      <c r="D18" s="44" t="s">
        <v>16</v>
      </c>
      <c r="E18" s="42" t="s">
        <v>29</v>
      </c>
      <c r="F18" s="48">
        <v>3.4</v>
      </c>
      <c r="G18" s="46">
        <v>7246</v>
      </c>
      <c r="H18" s="46">
        <f t="shared" si="0"/>
        <v>24636.4</v>
      </c>
    </row>
    <row r="19" customFormat="1" ht="33" customHeight="1" spans="1:8">
      <c r="A19" s="42">
        <v>15</v>
      </c>
      <c r="B19" s="43" t="s">
        <v>37</v>
      </c>
      <c r="C19" s="44" t="s">
        <v>16</v>
      </c>
      <c r="D19" s="44" t="s">
        <v>16</v>
      </c>
      <c r="E19" s="42" t="s">
        <v>29</v>
      </c>
      <c r="F19" s="48">
        <v>5.45</v>
      </c>
      <c r="G19" s="46">
        <v>7980</v>
      </c>
      <c r="H19" s="46">
        <f t="shared" si="0"/>
        <v>43491</v>
      </c>
    </row>
    <row r="20" customFormat="1" ht="33" customHeight="1" spans="1:8">
      <c r="A20" s="42">
        <v>16</v>
      </c>
      <c r="B20" s="43" t="s">
        <v>38</v>
      </c>
      <c r="C20" s="44" t="s">
        <v>16</v>
      </c>
      <c r="D20" s="44" t="s">
        <v>16</v>
      </c>
      <c r="E20" s="42" t="s">
        <v>29</v>
      </c>
      <c r="F20" s="48">
        <v>13.05</v>
      </c>
      <c r="G20" s="46">
        <v>6990</v>
      </c>
      <c r="H20" s="46">
        <f t="shared" si="0"/>
        <v>91219.5</v>
      </c>
    </row>
    <row r="21" customFormat="1" ht="33" customHeight="1" spans="1:8">
      <c r="A21" s="42">
        <v>17</v>
      </c>
      <c r="B21" s="43" t="s">
        <v>39</v>
      </c>
      <c r="C21" s="44" t="s">
        <v>16</v>
      </c>
      <c r="D21" s="44" t="s">
        <v>16</v>
      </c>
      <c r="E21" s="42" t="s">
        <v>29</v>
      </c>
      <c r="F21" s="48">
        <v>16.15</v>
      </c>
      <c r="G21" s="46">
        <v>7536</v>
      </c>
      <c r="H21" s="46">
        <f t="shared" si="0"/>
        <v>121706.4</v>
      </c>
    </row>
    <row r="22" customFormat="1" ht="33" customHeight="1" spans="1:8">
      <c r="A22" s="42">
        <v>18</v>
      </c>
      <c r="B22" s="43" t="s">
        <v>40</v>
      </c>
      <c r="C22" s="44" t="s">
        <v>16</v>
      </c>
      <c r="D22" s="44" t="s">
        <v>16</v>
      </c>
      <c r="E22" s="42" t="s">
        <v>29</v>
      </c>
      <c r="F22" s="48">
        <v>36.8</v>
      </c>
      <c r="G22" s="46">
        <v>7094</v>
      </c>
      <c r="H22" s="46">
        <f t="shared" si="0"/>
        <v>261059.2</v>
      </c>
    </row>
    <row r="23" customFormat="1" ht="33" customHeight="1" spans="1:8">
      <c r="A23" s="42">
        <v>19</v>
      </c>
      <c r="B23" s="43" t="s">
        <v>41</v>
      </c>
      <c r="C23" s="44" t="s">
        <v>16</v>
      </c>
      <c r="D23" s="44" t="s">
        <v>16</v>
      </c>
      <c r="E23" s="42" t="s">
        <v>29</v>
      </c>
      <c r="F23" s="48">
        <v>3.1</v>
      </c>
      <c r="G23" s="46">
        <v>6664</v>
      </c>
      <c r="H23" s="46">
        <f t="shared" si="0"/>
        <v>20658.4</v>
      </c>
    </row>
    <row r="24" customFormat="1" ht="33" customHeight="1" spans="1:8">
      <c r="A24" s="42">
        <v>20</v>
      </c>
      <c r="B24" s="43" t="s">
        <v>42</v>
      </c>
      <c r="C24" s="44" t="s">
        <v>16</v>
      </c>
      <c r="D24" s="44" t="s">
        <v>16</v>
      </c>
      <c r="E24" s="42" t="s">
        <v>29</v>
      </c>
      <c r="F24" s="48">
        <v>5.4</v>
      </c>
      <c r="G24" s="46">
        <v>7246</v>
      </c>
      <c r="H24" s="46">
        <f t="shared" si="0"/>
        <v>39128.4</v>
      </c>
    </row>
    <row r="25" customFormat="1" ht="33" customHeight="1" spans="1:8">
      <c r="A25" s="42">
        <v>21</v>
      </c>
      <c r="B25" s="43" t="s">
        <v>43</v>
      </c>
      <c r="C25" s="44" t="s">
        <v>16</v>
      </c>
      <c r="D25" s="44" t="s">
        <v>16</v>
      </c>
      <c r="E25" s="42" t="s">
        <v>29</v>
      </c>
      <c r="F25" s="48">
        <v>9.45</v>
      </c>
      <c r="G25" s="46">
        <v>6470</v>
      </c>
      <c r="H25" s="46">
        <f t="shared" si="0"/>
        <v>61141.5</v>
      </c>
    </row>
    <row r="26" customFormat="1" ht="33" customHeight="1" spans="1:8">
      <c r="A26" s="42">
        <v>22</v>
      </c>
      <c r="B26" s="43" t="s">
        <v>44</v>
      </c>
      <c r="C26" s="44" t="s">
        <v>16</v>
      </c>
      <c r="D26" s="44" t="s">
        <v>16</v>
      </c>
      <c r="E26" s="42" t="s">
        <v>29</v>
      </c>
      <c r="F26" s="48">
        <v>7.75</v>
      </c>
      <c r="G26" s="46">
        <v>6470</v>
      </c>
      <c r="H26" s="46">
        <f t="shared" si="0"/>
        <v>50142.5</v>
      </c>
    </row>
    <row r="27" customFormat="1" ht="33" customHeight="1" spans="1:8">
      <c r="A27" s="42">
        <v>23</v>
      </c>
      <c r="B27" s="43" t="s">
        <v>45</v>
      </c>
      <c r="C27" s="44" t="s">
        <v>16</v>
      </c>
      <c r="D27" s="44" t="s">
        <v>16</v>
      </c>
      <c r="E27" s="42" t="s">
        <v>29</v>
      </c>
      <c r="F27" s="48">
        <v>4.7</v>
      </c>
      <c r="G27" s="46">
        <v>7086</v>
      </c>
      <c r="H27" s="46">
        <f t="shared" si="0"/>
        <v>33304.2</v>
      </c>
    </row>
    <row r="28" customFormat="1" ht="33" customHeight="1" spans="1:8">
      <c r="A28" s="42">
        <v>24</v>
      </c>
      <c r="B28" s="43" t="s">
        <v>46</v>
      </c>
      <c r="C28" s="44" t="s">
        <v>16</v>
      </c>
      <c r="D28" s="44" t="s">
        <v>16</v>
      </c>
      <c r="E28" s="42" t="s">
        <v>29</v>
      </c>
      <c r="F28" s="48">
        <v>4.8</v>
      </c>
      <c r="G28" s="46">
        <v>8250</v>
      </c>
      <c r="H28" s="46">
        <f t="shared" si="0"/>
        <v>39600</v>
      </c>
    </row>
    <row r="29" customFormat="1" ht="33" customHeight="1" spans="1:8">
      <c r="A29" s="42">
        <v>25</v>
      </c>
      <c r="B29" s="43" t="s">
        <v>47</v>
      </c>
      <c r="C29" s="44" t="s">
        <v>16</v>
      </c>
      <c r="D29" s="44" t="s">
        <v>16</v>
      </c>
      <c r="E29" s="42" t="s">
        <v>29</v>
      </c>
      <c r="F29" s="48">
        <v>57.2</v>
      </c>
      <c r="G29" s="46">
        <v>12806</v>
      </c>
      <c r="H29" s="46">
        <f t="shared" si="0"/>
        <v>732503.2</v>
      </c>
    </row>
    <row r="30" customFormat="1" ht="33" customHeight="1" spans="1:8">
      <c r="A30" s="42">
        <v>26</v>
      </c>
      <c r="B30" s="54" t="s">
        <v>48</v>
      </c>
      <c r="C30" s="44" t="s">
        <v>16</v>
      </c>
      <c r="D30" s="44" t="s">
        <v>16</v>
      </c>
      <c r="E30" s="42" t="s">
        <v>29</v>
      </c>
      <c r="F30" s="48">
        <v>18.4</v>
      </c>
      <c r="G30" s="46">
        <v>13112</v>
      </c>
      <c r="H30" s="46">
        <f t="shared" si="0"/>
        <v>241260.8</v>
      </c>
    </row>
    <row r="31" customFormat="1" ht="33" customHeight="1" spans="1:8">
      <c r="A31" s="42">
        <v>27</v>
      </c>
      <c r="B31" s="43" t="s">
        <v>33</v>
      </c>
      <c r="C31" s="44" t="s">
        <v>16</v>
      </c>
      <c r="D31" s="44" t="s">
        <v>16</v>
      </c>
      <c r="E31" s="42" t="s">
        <v>29</v>
      </c>
      <c r="F31" s="48">
        <v>98.75</v>
      </c>
      <c r="G31" s="46">
        <v>13416</v>
      </c>
      <c r="H31" s="46">
        <f t="shared" si="0"/>
        <v>1324830</v>
      </c>
    </row>
    <row r="32" customFormat="1" ht="33" customHeight="1" spans="1:8">
      <c r="A32" s="42">
        <v>28</v>
      </c>
      <c r="B32" s="43" t="s">
        <v>35</v>
      </c>
      <c r="C32" s="44" t="s">
        <v>16</v>
      </c>
      <c r="D32" s="44" t="s">
        <v>16</v>
      </c>
      <c r="E32" s="42" t="s">
        <v>29</v>
      </c>
      <c r="F32" s="48">
        <v>50.35</v>
      </c>
      <c r="G32" s="46">
        <v>8250</v>
      </c>
      <c r="H32" s="46">
        <f t="shared" si="0"/>
        <v>415387.5</v>
      </c>
    </row>
    <row r="33" customFormat="1" ht="33" customHeight="1" spans="1:8">
      <c r="A33" s="42">
        <v>29</v>
      </c>
      <c r="B33" s="43" t="s">
        <v>49</v>
      </c>
      <c r="C33" s="44" t="s">
        <v>16</v>
      </c>
      <c r="D33" s="44" t="s">
        <v>16</v>
      </c>
      <c r="E33" s="42" t="s">
        <v>29</v>
      </c>
      <c r="F33" s="48">
        <v>10.8</v>
      </c>
      <c r="G33" s="46">
        <v>13720</v>
      </c>
      <c r="H33" s="46">
        <f t="shared" si="0"/>
        <v>148176</v>
      </c>
    </row>
    <row r="34" ht="31" customHeight="1" spans="1:8">
      <c r="A34" s="49"/>
      <c r="B34" s="50" t="s">
        <v>50</v>
      </c>
      <c r="C34" s="51"/>
      <c r="D34" s="51"/>
      <c r="E34" s="52"/>
      <c r="F34" s="51"/>
      <c r="G34" s="53"/>
      <c r="H34" s="46">
        <f>SUM(H5:H33)</f>
        <v>4658978.5</v>
      </c>
    </row>
  </sheetData>
  <mergeCells count="4">
    <mergeCell ref="A1:B1"/>
    <mergeCell ref="A2:H2"/>
    <mergeCell ref="A3:H3"/>
    <mergeCell ref="B34:G3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F20" sqref="F20"/>
    </sheetView>
  </sheetViews>
  <sheetFormatPr defaultColWidth="9" defaultRowHeight="13.5"/>
  <cols>
    <col min="1" max="1" width="5.125" customWidth="1"/>
    <col min="2" max="2" width="17" style="30" customWidth="1"/>
    <col min="3" max="3" width="9.375" customWidth="1"/>
    <col min="4" max="4" width="8" customWidth="1"/>
    <col min="5" max="5" width="6.25" style="31" customWidth="1"/>
    <col min="6" max="6" width="7" customWidth="1"/>
    <col min="7" max="7" width="9.375" customWidth="1"/>
    <col min="8" max="8" width="11.625" customWidth="1"/>
  </cols>
  <sheetData>
    <row r="1" ht="22" customHeight="1" spans="1:8">
      <c r="A1" s="32" t="s">
        <v>0</v>
      </c>
      <c r="B1" s="33"/>
      <c r="C1" s="34"/>
      <c r="D1" s="34"/>
      <c r="E1" s="35"/>
      <c r="F1" s="34"/>
      <c r="G1" s="34"/>
      <c r="H1" s="34"/>
    </row>
    <row r="2" ht="58" customHeight="1" spans="1:8">
      <c r="A2" s="12" t="s">
        <v>1</v>
      </c>
      <c r="B2" s="36"/>
      <c r="C2" s="36"/>
      <c r="D2" s="36"/>
      <c r="E2" s="37"/>
      <c r="F2" s="36"/>
      <c r="G2" s="36"/>
      <c r="H2" s="36"/>
    </row>
    <row r="3" ht="23" customHeight="1" spans="1:8">
      <c r="A3" s="38" t="s">
        <v>2</v>
      </c>
      <c r="B3" s="39"/>
      <c r="C3" s="38"/>
      <c r="D3" s="38"/>
      <c r="E3" s="40"/>
      <c r="F3" s="38"/>
      <c r="G3" s="38"/>
      <c r="H3" s="38"/>
    </row>
    <row r="4" ht="26" customHeight="1" spans="1:8">
      <c r="A4" s="41" t="s">
        <v>3</v>
      </c>
      <c r="B4" s="41" t="s">
        <v>4</v>
      </c>
      <c r="C4" s="41" t="s">
        <v>5</v>
      </c>
      <c r="D4" s="41" t="s">
        <v>6</v>
      </c>
      <c r="E4" s="41" t="s">
        <v>7</v>
      </c>
      <c r="F4" s="41" t="s">
        <v>8</v>
      </c>
      <c r="G4" s="41" t="s">
        <v>9</v>
      </c>
      <c r="H4" s="41" t="s">
        <v>10</v>
      </c>
    </row>
    <row r="5" ht="33" customHeight="1" spans="1:8">
      <c r="A5" s="42">
        <v>1</v>
      </c>
      <c r="B5" s="43" t="s">
        <v>11</v>
      </c>
      <c r="C5" s="44" t="s">
        <v>12</v>
      </c>
      <c r="D5" s="44" t="s">
        <v>13</v>
      </c>
      <c r="E5" s="42" t="s">
        <v>14</v>
      </c>
      <c r="F5" s="45">
        <v>11</v>
      </c>
      <c r="G5" s="46">
        <v>225</v>
      </c>
      <c r="H5" s="46">
        <f t="shared" ref="H5:H10" si="0">F5*G5</f>
        <v>2475</v>
      </c>
    </row>
    <row r="6" customFormat="1" ht="33" customHeight="1" spans="1:8">
      <c r="A6" s="42">
        <v>2</v>
      </c>
      <c r="B6" s="43" t="s">
        <v>15</v>
      </c>
      <c r="C6" s="44" t="s">
        <v>16</v>
      </c>
      <c r="D6" s="44" t="s">
        <v>17</v>
      </c>
      <c r="E6" s="42" t="s">
        <v>18</v>
      </c>
      <c r="F6" s="45">
        <v>5</v>
      </c>
      <c r="G6" s="46">
        <v>716</v>
      </c>
      <c r="H6" s="46">
        <f t="shared" si="0"/>
        <v>3580</v>
      </c>
    </row>
    <row r="7" customFormat="1" ht="33" customHeight="1" spans="1:8">
      <c r="A7" s="42">
        <v>3</v>
      </c>
      <c r="B7" s="43" t="s">
        <v>19</v>
      </c>
      <c r="C7" s="44" t="s">
        <v>20</v>
      </c>
      <c r="D7" s="44" t="s">
        <v>21</v>
      </c>
      <c r="E7" s="42" t="s">
        <v>22</v>
      </c>
      <c r="F7" s="45">
        <v>294</v>
      </c>
      <c r="G7" s="46">
        <v>384</v>
      </c>
      <c r="H7" s="46">
        <f t="shared" si="0"/>
        <v>112896</v>
      </c>
    </row>
    <row r="8" customFormat="1" ht="33" customHeight="1" spans="1:8">
      <c r="A8" s="42">
        <v>4</v>
      </c>
      <c r="B8" s="43" t="s">
        <v>23</v>
      </c>
      <c r="C8" s="44" t="s">
        <v>24</v>
      </c>
      <c r="D8" s="44" t="s">
        <v>25</v>
      </c>
      <c r="E8" s="42" t="s">
        <v>22</v>
      </c>
      <c r="F8" s="45">
        <v>74</v>
      </c>
      <c r="G8" s="46">
        <v>2977</v>
      </c>
      <c r="H8" s="46">
        <f t="shared" si="0"/>
        <v>220298</v>
      </c>
    </row>
    <row r="9" customFormat="1" ht="33" customHeight="1" spans="1:8">
      <c r="A9" s="42">
        <v>5</v>
      </c>
      <c r="B9" s="43" t="s">
        <v>26</v>
      </c>
      <c r="C9" s="44" t="s">
        <v>20</v>
      </c>
      <c r="D9" s="44" t="s">
        <v>25</v>
      </c>
      <c r="E9" s="42" t="s">
        <v>22</v>
      </c>
      <c r="F9" s="45">
        <v>198</v>
      </c>
      <c r="G9" s="46">
        <v>603</v>
      </c>
      <c r="H9" s="46">
        <f t="shared" si="0"/>
        <v>119394</v>
      </c>
    </row>
    <row r="10" customFormat="1" ht="33" customHeight="1" spans="1:8">
      <c r="A10" s="42">
        <v>6</v>
      </c>
      <c r="B10" s="43" t="s">
        <v>26</v>
      </c>
      <c r="C10" s="44" t="s">
        <v>27</v>
      </c>
      <c r="D10" s="44" t="s">
        <v>25</v>
      </c>
      <c r="E10" s="42" t="s">
        <v>22</v>
      </c>
      <c r="F10" s="45">
        <v>91</v>
      </c>
      <c r="G10" s="46">
        <v>316</v>
      </c>
      <c r="H10" s="46">
        <f t="shared" ref="H10:H19" si="1">F10*G10</f>
        <v>28756</v>
      </c>
    </row>
    <row r="11" customFormat="1" ht="33" customHeight="1" spans="1:11">
      <c r="A11" s="42">
        <v>7</v>
      </c>
      <c r="B11" s="47" t="s">
        <v>51</v>
      </c>
      <c r="C11" s="44" t="s">
        <v>16</v>
      </c>
      <c r="D11" s="44" t="s">
        <v>16</v>
      </c>
      <c r="E11" s="42" t="s">
        <v>29</v>
      </c>
      <c r="F11" s="48">
        <v>3.15</v>
      </c>
      <c r="G11" s="46">
        <v>13720</v>
      </c>
      <c r="H11" s="46">
        <f t="shared" si="1"/>
        <v>43218</v>
      </c>
      <c r="K11">
        <v>13720</v>
      </c>
    </row>
    <row r="12" customFormat="1" ht="33" customHeight="1" spans="1:11">
      <c r="A12" s="42">
        <v>8</v>
      </c>
      <c r="B12" s="47" t="s">
        <v>30</v>
      </c>
      <c r="C12" s="44" t="s">
        <v>16</v>
      </c>
      <c r="D12" s="44" t="s">
        <v>16</v>
      </c>
      <c r="E12" s="42" t="s">
        <v>29</v>
      </c>
      <c r="F12" s="48">
        <v>52</v>
      </c>
      <c r="G12" s="46">
        <v>2970</v>
      </c>
      <c r="H12" s="46">
        <f t="shared" si="1"/>
        <v>154440</v>
      </c>
      <c r="K12">
        <v>2970</v>
      </c>
    </row>
    <row r="13" customFormat="1" ht="33" customHeight="1" spans="1:11">
      <c r="A13" s="42">
        <v>9</v>
      </c>
      <c r="B13" s="47" t="s">
        <v>31</v>
      </c>
      <c r="C13" s="44" t="s">
        <v>16</v>
      </c>
      <c r="D13" s="44" t="s">
        <v>16</v>
      </c>
      <c r="E13" s="42" t="s">
        <v>29</v>
      </c>
      <c r="F13" s="48">
        <v>6.6</v>
      </c>
      <c r="G13" s="46">
        <v>2970</v>
      </c>
      <c r="H13" s="46">
        <f t="shared" si="1"/>
        <v>19602</v>
      </c>
      <c r="K13">
        <v>2970</v>
      </c>
    </row>
    <row r="14" customFormat="1" ht="33" customHeight="1" spans="1:11">
      <c r="A14" s="42">
        <v>10</v>
      </c>
      <c r="B14" s="47" t="s">
        <v>32</v>
      </c>
      <c r="C14" s="44" t="s">
        <v>16</v>
      </c>
      <c r="D14" s="44" t="s">
        <v>16</v>
      </c>
      <c r="E14" s="42" t="s">
        <v>29</v>
      </c>
      <c r="F14" s="48">
        <v>4.4</v>
      </c>
      <c r="G14" s="46">
        <v>2836</v>
      </c>
      <c r="H14" s="46">
        <f t="shared" si="1"/>
        <v>12478.4</v>
      </c>
      <c r="K14">
        <v>2836</v>
      </c>
    </row>
    <row r="15" customFormat="1" ht="33" customHeight="1" spans="1:11">
      <c r="A15" s="42">
        <v>11</v>
      </c>
      <c r="B15" s="47" t="s">
        <v>33</v>
      </c>
      <c r="C15" s="44" t="s">
        <v>16</v>
      </c>
      <c r="D15" s="44" t="s">
        <v>16</v>
      </c>
      <c r="E15" s="42" t="s">
        <v>29</v>
      </c>
      <c r="F15" s="48">
        <v>5.4</v>
      </c>
      <c r="G15" s="46">
        <v>13416</v>
      </c>
      <c r="H15" s="46">
        <f t="shared" si="1"/>
        <v>72446.4</v>
      </c>
      <c r="K15">
        <v>13416</v>
      </c>
    </row>
    <row r="16" customFormat="1" ht="33" customHeight="1" spans="1:11">
      <c r="A16" s="42">
        <v>12</v>
      </c>
      <c r="B16" s="47" t="s">
        <v>34</v>
      </c>
      <c r="C16" s="44" t="s">
        <v>16</v>
      </c>
      <c r="D16" s="44" t="s">
        <v>16</v>
      </c>
      <c r="E16" s="42" t="s">
        <v>29</v>
      </c>
      <c r="F16" s="48">
        <v>14.95</v>
      </c>
      <c r="G16" s="46">
        <v>12806</v>
      </c>
      <c r="H16" s="46">
        <f t="shared" si="1"/>
        <v>191449.7</v>
      </c>
      <c r="K16">
        <v>12806</v>
      </c>
    </row>
    <row r="17" customFormat="1" ht="33" customHeight="1" spans="1:11">
      <c r="A17" s="42">
        <v>13</v>
      </c>
      <c r="B17" s="47" t="s">
        <v>35</v>
      </c>
      <c r="C17" s="44" t="s">
        <v>16</v>
      </c>
      <c r="D17" s="44" t="s">
        <v>16</v>
      </c>
      <c r="E17" s="42" t="s">
        <v>29</v>
      </c>
      <c r="F17" s="48">
        <v>3.6</v>
      </c>
      <c r="G17" s="46">
        <v>8250</v>
      </c>
      <c r="H17" s="46">
        <f t="shared" si="1"/>
        <v>29700</v>
      </c>
      <c r="K17">
        <v>8250</v>
      </c>
    </row>
    <row r="18" customFormat="1" ht="33" customHeight="1" spans="1:11">
      <c r="A18" s="42">
        <v>14</v>
      </c>
      <c r="B18" s="47" t="s">
        <v>36</v>
      </c>
      <c r="C18" s="44" t="s">
        <v>16</v>
      </c>
      <c r="D18" s="44" t="s">
        <v>16</v>
      </c>
      <c r="E18" s="42" t="s">
        <v>29</v>
      </c>
      <c r="F18" s="48">
        <v>3.4</v>
      </c>
      <c r="G18" s="46">
        <v>7246</v>
      </c>
      <c r="H18" s="46">
        <f t="shared" si="1"/>
        <v>24636.4</v>
      </c>
      <c r="K18">
        <v>7246</v>
      </c>
    </row>
    <row r="19" customFormat="1" ht="33" customHeight="1" spans="1:11">
      <c r="A19" s="42">
        <v>15</v>
      </c>
      <c r="B19" s="43" t="s">
        <v>37</v>
      </c>
      <c r="C19" s="44" t="s">
        <v>16</v>
      </c>
      <c r="D19" s="44" t="s">
        <v>16</v>
      </c>
      <c r="E19" s="42" t="s">
        <v>29</v>
      </c>
      <c r="F19" s="48">
        <v>5.45</v>
      </c>
      <c r="G19" s="46">
        <v>7980</v>
      </c>
      <c r="H19" s="46">
        <f t="shared" si="1"/>
        <v>43491</v>
      </c>
      <c r="K19">
        <v>7980</v>
      </c>
    </row>
    <row r="20" customFormat="1" ht="33" customHeight="1" spans="1:11">
      <c r="A20" s="42">
        <v>16</v>
      </c>
      <c r="B20" s="43" t="s">
        <v>38</v>
      </c>
      <c r="C20" s="44" t="s">
        <v>16</v>
      </c>
      <c r="D20" s="44" t="s">
        <v>16</v>
      </c>
      <c r="E20" s="42" t="s">
        <v>29</v>
      </c>
      <c r="F20" s="48">
        <v>13.05</v>
      </c>
      <c r="G20" s="46">
        <v>6990</v>
      </c>
      <c r="H20" s="46">
        <f t="shared" ref="H20:H25" si="2">F20*G20</f>
        <v>91219.5</v>
      </c>
      <c r="K20">
        <v>6990</v>
      </c>
    </row>
    <row r="21" customFormat="1" ht="33" customHeight="1" spans="1:11">
      <c r="A21" s="42">
        <v>17</v>
      </c>
      <c r="B21" s="43" t="s">
        <v>39</v>
      </c>
      <c r="C21" s="44" t="s">
        <v>16</v>
      </c>
      <c r="D21" s="44" t="s">
        <v>16</v>
      </c>
      <c r="E21" s="42" t="s">
        <v>29</v>
      </c>
      <c r="F21" s="48">
        <v>16.15</v>
      </c>
      <c r="G21" s="46">
        <v>7536</v>
      </c>
      <c r="H21" s="46">
        <f t="shared" si="2"/>
        <v>121706.4</v>
      </c>
      <c r="K21">
        <v>7536</v>
      </c>
    </row>
    <row r="22" customFormat="1" ht="33" customHeight="1" spans="1:11">
      <c r="A22" s="42">
        <v>18</v>
      </c>
      <c r="B22" s="43" t="s">
        <v>40</v>
      </c>
      <c r="C22" s="44" t="s">
        <v>16</v>
      </c>
      <c r="D22" s="44" t="s">
        <v>16</v>
      </c>
      <c r="E22" s="42" t="s">
        <v>29</v>
      </c>
      <c r="F22" s="48">
        <v>36.8</v>
      </c>
      <c r="G22" s="46">
        <v>7094</v>
      </c>
      <c r="H22" s="46">
        <f t="shared" si="2"/>
        <v>261059.2</v>
      </c>
      <c r="K22">
        <v>7094</v>
      </c>
    </row>
    <row r="23" customFormat="1" ht="33" customHeight="1" spans="1:11">
      <c r="A23" s="42">
        <v>19</v>
      </c>
      <c r="B23" s="43" t="s">
        <v>41</v>
      </c>
      <c r="C23" s="44" t="s">
        <v>16</v>
      </c>
      <c r="D23" s="44" t="s">
        <v>16</v>
      </c>
      <c r="E23" s="42" t="s">
        <v>29</v>
      </c>
      <c r="F23" s="48">
        <v>3.1</v>
      </c>
      <c r="G23" s="46">
        <v>6664</v>
      </c>
      <c r="H23" s="46">
        <f t="shared" si="2"/>
        <v>20658.4</v>
      </c>
      <c r="K23">
        <v>6664</v>
      </c>
    </row>
    <row r="24" customFormat="1" ht="33" customHeight="1" spans="1:11">
      <c r="A24" s="42">
        <v>20</v>
      </c>
      <c r="B24" s="43" t="s">
        <v>42</v>
      </c>
      <c r="C24" s="44" t="s">
        <v>16</v>
      </c>
      <c r="D24" s="44" t="s">
        <v>16</v>
      </c>
      <c r="E24" s="42" t="s">
        <v>29</v>
      </c>
      <c r="F24" s="48">
        <v>5.4</v>
      </c>
      <c r="G24" s="46">
        <v>7246</v>
      </c>
      <c r="H24" s="46">
        <f t="shared" si="2"/>
        <v>39128.4</v>
      </c>
      <c r="K24">
        <v>7246</v>
      </c>
    </row>
    <row r="25" customFormat="1" ht="33" customHeight="1" spans="1:11">
      <c r="A25" s="42">
        <v>21</v>
      </c>
      <c r="B25" s="43" t="s">
        <v>43</v>
      </c>
      <c r="C25" s="44" t="s">
        <v>16</v>
      </c>
      <c r="D25" s="44" t="s">
        <v>16</v>
      </c>
      <c r="E25" s="42" t="s">
        <v>29</v>
      </c>
      <c r="F25" s="48">
        <v>9.45</v>
      </c>
      <c r="G25" s="46">
        <v>6470</v>
      </c>
      <c r="H25" s="46">
        <f t="shared" si="2"/>
        <v>61141.5</v>
      </c>
      <c r="K25">
        <v>6470</v>
      </c>
    </row>
    <row r="26" customFormat="1" ht="33" customHeight="1" spans="1:11">
      <c r="A26" s="42">
        <v>22</v>
      </c>
      <c r="B26" s="43" t="s">
        <v>44</v>
      </c>
      <c r="C26" s="44" t="s">
        <v>16</v>
      </c>
      <c r="D26" s="44" t="s">
        <v>16</v>
      </c>
      <c r="E26" s="42" t="s">
        <v>29</v>
      </c>
      <c r="F26" s="48">
        <v>7.75</v>
      </c>
      <c r="G26" s="46">
        <v>6470</v>
      </c>
      <c r="H26" s="46">
        <f t="shared" ref="H26:H33" si="3">F26*G26</f>
        <v>50142.5</v>
      </c>
      <c r="K26">
        <v>6470</v>
      </c>
    </row>
    <row r="27" customFormat="1" ht="33" customHeight="1" spans="1:11">
      <c r="A27" s="42">
        <v>23</v>
      </c>
      <c r="B27" s="43" t="s">
        <v>45</v>
      </c>
      <c r="C27" s="44" t="s">
        <v>16</v>
      </c>
      <c r="D27" s="44" t="s">
        <v>16</v>
      </c>
      <c r="E27" s="42" t="s">
        <v>29</v>
      </c>
      <c r="F27" s="48">
        <v>4.7</v>
      </c>
      <c r="G27" s="46">
        <v>7086</v>
      </c>
      <c r="H27" s="46">
        <f t="shared" si="3"/>
        <v>33304.2</v>
      </c>
      <c r="K27">
        <v>7086</v>
      </c>
    </row>
    <row r="28" customFormat="1" ht="33" customHeight="1" spans="1:11">
      <c r="A28" s="42">
        <v>24</v>
      </c>
      <c r="B28" s="43" t="s">
        <v>46</v>
      </c>
      <c r="C28" s="44" t="s">
        <v>16</v>
      </c>
      <c r="D28" s="44" t="s">
        <v>16</v>
      </c>
      <c r="E28" s="42" t="s">
        <v>29</v>
      </c>
      <c r="F28" s="48">
        <v>4.8</v>
      </c>
      <c r="G28" s="46">
        <v>8250</v>
      </c>
      <c r="H28" s="46">
        <f t="shared" si="3"/>
        <v>39600</v>
      </c>
      <c r="K28">
        <v>8250</v>
      </c>
    </row>
    <row r="29" customFormat="1" ht="33" customHeight="1" spans="1:11">
      <c r="A29" s="42">
        <v>25</v>
      </c>
      <c r="B29" s="43" t="s">
        <v>47</v>
      </c>
      <c r="C29" s="44" t="s">
        <v>16</v>
      </c>
      <c r="D29" s="44" t="s">
        <v>16</v>
      </c>
      <c r="E29" s="42" t="s">
        <v>29</v>
      </c>
      <c r="F29" s="48">
        <v>57.2</v>
      </c>
      <c r="G29" s="46">
        <v>12806</v>
      </c>
      <c r="H29" s="46">
        <f t="shared" si="3"/>
        <v>732503.2</v>
      </c>
      <c r="K29">
        <v>12806</v>
      </c>
    </row>
    <row r="30" customFormat="1" ht="33" customHeight="1" spans="1:11">
      <c r="A30" s="42">
        <v>26</v>
      </c>
      <c r="B30" s="43" t="s">
        <v>52</v>
      </c>
      <c r="C30" s="44" t="s">
        <v>16</v>
      </c>
      <c r="D30" s="44" t="s">
        <v>16</v>
      </c>
      <c r="E30" s="42" t="s">
        <v>29</v>
      </c>
      <c r="F30" s="48">
        <v>18.4</v>
      </c>
      <c r="G30" s="46">
        <v>13112</v>
      </c>
      <c r="H30" s="46">
        <f t="shared" si="3"/>
        <v>241260.8</v>
      </c>
      <c r="K30">
        <v>13112</v>
      </c>
    </row>
    <row r="31" customFormat="1" ht="33" customHeight="1" spans="1:11">
      <c r="A31" s="42">
        <v>27</v>
      </c>
      <c r="B31" s="43" t="s">
        <v>33</v>
      </c>
      <c r="C31" s="44" t="s">
        <v>16</v>
      </c>
      <c r="D31" s="44" t="s">
        <v>16</v>
      </c>
      <c r="E31" s="42" t="s">
        <v>29</v>
      </c>
      <c r="F31" s="48">
        <v>98.75</v>
      </c>
      <c r="G31" s="46">
        <v>13416</v>
      </c>
      <c r="H31" s="46">
        <f t="shared" si="3"/>
        <v>1324830</v>
      </c>
      <c r="K31">
        <v>13416</v>
      </c>
    </row>
    <row r="32" customFormat="1" ht="33" customHeight="1" spans="1:11">
      <c r="A32" s="42">
        <v>28</v>
      </c>
      <c r="B32" s="43" t="s">
        <v>35</v>
      </c>
      <c r="C32" s="44" t="s">
        <v>16</v>
      </c>
      <c r="D32" s="44" t="s">
        <v>16</v>
      </c>
      <c r="E32" s="42" t="s">
        <v>29</v>
      </c>
      <c r="F32" s="48">
        <v>50.35</v>
      </c>
      <c r="G32" s="46">
        <v>8250</v>
      </c>
      <c r="H32" s="46">
        <f t="shared" si="3"/>
        <v>415387.5</v>
      </c>
      <c r="K32">
        <v>8250</v>
      </c>
    </row>
    <row r="33" customFormat="1" ht="33" customHeight="1" spans="1:11">
      <c r="A33" s="42">
        <v>29</v>
      </c>
      <c r="B33" s="43" t="s">
        <v>49</v>
      </c>
      <c r="C33" s="44" t="s">
        <v>16</v>
      </c>
      <c r="D33" s="44" t="s">
        <v>16</v>
      </c>
      <c r="E33" s="42" t="s">
        <v>29</v>
      </c>
      <c r="F33" s="48">
        <v>10.8</v>
      </c>
      <c r="G33" s="46">
        <v>13720</v>
      </c>
      <c r="H33" s="46">
        <f t="shared" si="3"/>
        <v>148176</v>
      </c>
      <c r="K33">
        <v>13720</v>
      </c>
    </row>
    <row r="34" ht="31" customHeight="1" spans="1:11">
      <c r="A34" s="49"/>
      <c r="B34" s="50" t="s">
        <v>50</v>
      </c>
      <c r="C34" s="51"/>
      <c r="D34" s="51"/>
      <c r="E34" s="52"/>
      <c r="F34" s="51"/>
      <c r="G34" s="53"/>
      <c r="H34" s="46">
        <f>SUM(H5:H33)</f>
        <v>4658978.5</v>
      </c>
      <c r="K34">
        <f>SUM(K11:K33)</f>
        <v>197304</v>
      </c>
    </row>
  </sheetData>
  <mergeCells count="4">
    <mergeCell ref="A1:B1"/>
    <mergeCell ref="A2:H2"/>
    <mergeCell ref="A3:H3"/>
    <mergeCell ref="B34:G3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topLeftCell="A19" workbookViewId="0">
      <selection activeCell="E35" sqref="E35"/>
    </sheetView>
  </sheetViews>
  <sheetFormatPr defaultColWidth="9" defaultRowHeight="13.5"/>
  <cols>
    <col min="1" max="1" width="5.375" style="1" customWidth="1"/>
    <col min="2" max="2" width="27.4083333333333" style="4" customWidth="1"/>
    <col min="3" max="3" width="17.3333333333333" style="1" customWidth="1"/>
    <col min="4" max="4" width="6.99166666666667" style="1" customWidth="1"/>
    <col min="5" max="5" width="6.13333333333333" style="5" customWidth="1"/>
    <col min="6" max="6" width="7" style="1" customWidth="1"/>
    <col min="7" max="7" width="8" style="6" customWidth="1"/>
    <col min="8" max="8" width="15.0916666666667" style="6" customWidth="1"/>
    <col min="9" max="9" width="12.2916666666667" style="4" customWidth="1"/>
    <col min="10" max="16384" width="9" style="1"/>
  </cols>
  <sheetData>
    <row r="1" s="1" customFormat="1" ht="25.5" spans="1:9">
      <c r="A1" s="7" t="s">
        <v>0</v>
      </c>
      <c r="B1" s="8"/>
      <c r="C1" s="9"/>
      <c r="D1" s="9"/>
      <c r="E1" s="10"/>
      <c r="F1" s="9"/>
      <c r="G1" s="11"/>
      <c r="H1" s="11"/>
      <c r="I1" s="4"/>
    </row>
    <row r="2" s="1" customFormat="1" ht="63" customHeight="1" spans="1:9">
      <c r="A2" s="12" t="s">
        <v>53</v>
      </c>
      <c r="B2" s="12"/>
      <c r="C2" s="12"/>
      <c r="D2" s="12"/>
      <c r="E2" s="13"/>
      <c r="F2" s="12"/>
      <c r="G2" s="11"/>
      <c r="H2" s="11"/>
      <c r="I2" s="4"/>
    </row>
    <row r="3" s="1" customFormat="1" spans="1:9">
      <c r="A3" s="14" t="s">
        <v>2</v>
      </c>
      <c r="B3" s="15"/>
      <c r="C3" s="14"/>
      <c r="D3" s="14"/>
      <c r="E3" s="16"/>
      <c r="F3" s="14"/>
      <c r="G3" s="14"/>
      <c r="H3" s="14"/>
      <c r="I3" s="4"/>
    </row>
    <row r="4" s="1" customFormat="1" ht="25" customHeight="1" spans="1:9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4"/>
    </row>
    <row r="5" s="1" customFormat="1" ht="36" customHeight="1" spans="1:9">
      <c r="A5" s="18" t="s">
        <v>54</v>
      </c>
      <c r="B5" s="19"/>
      <c r="C5" s="19"/>
      <c r="D5" s="19"/>
      <c r="E5" s="19"/>
      <c r="F5" s="19"/>
      <c r="G5" s="19"/>
      <c r="H5" s="20"/>
      <c r="I5" s="4"/>
    </row>
    <row r="6" s="2" customFormat="1" ht="99.75" spans="1:9">
      <c r="A6" s="21">
        <v>1</v>
      </c>
      <c r="B6" s="22" t="s">
        <v>55</v>
      </c>
      <c r="C6" s="22" t="s">
        <v>56</v>
      </c>
      <c r="D6" s="22" t="s">
        <v>25</v>
      </c>
      <c r="E6" s="22" t="s">
        <v>22</v>
      </c>
      <c r="F6" s="22">
        <v>97</v>
      </c>
      <c r="G6" s="23">
        <v>563</v>
      </c>
      <c r="H6" s="23">
        <f t="shared" ref="H6:H24" si="0">F6*G6</f>
        <v>54611</v>
      </c>
      <c r="I6" s="28"/>
    </row>
    <row r="7" s="2" customFormat="1" ht="42.75" spans="1:9">
      <c r="A7" s="21">
        <v>2</v>
      </c>
      <c r="B7" s="22" t="s">
        <v>57</v>
      </c>
      <c r="C7" s="22" t="s">
        <v>58</v>
      </c>
      <c r="D7" s="22" t="s">
        <v>25</v>
      </c>
      <c r="E7" s="22" t="s">
        <v>22</v>
      </c>
      <c r="F7" s="22">
        <v>360</v>
      </c>
      <c r="G7" s="23">
        <v>211</v>
      </c>
      <c r="H7" s="23">
        <f t="shared" si="0"/>
        <v>75960</v>
      </c>
      <c r="I7" s="28"/>
    </row>
    <row r="8" s="2" customFormat="1" ht="43.5" spans="1:9">
      <c r="A8" s="21">
        <v>3</v>
      </c>
      <c r="B8" s="22" t="s">
        <v>59</v>
      </c>
      <c r="C8" s="22" t="s">
        <v>60</v>
      </c>
      <c r="D8" s="22" t="s">
        <v>25</v>
      </c>
      <c r="E8" s="22" t="s">
        <v>61</v>
      </c>
      <c r="F8" s="22">
        <v>156</v>
      </c>
      <c r="G8" s="23">
        <v>121</v>
      </c>
      <c r="H8" s="23">
        <f t="shared" si="0"/>
        <v>18876</v>
      </c>
      <c r="I8" s="28"/>
    </row>
    <row r="9" s="2" customFormat="1" ht="28.5" spans="1:9">
      <c r="A9" s="21">
        <v>4</v>
      </c>
      <c r="B9" s="22" t="s">
        <v>62</v>
      </c>
      <c r="C9" s="22" t="s">
        <v>63</v>
      </c>
      <c r="D9" s="22" t="s">
        <v>64</v>
      </c>
      <c r="E9" s="22" t="s">
        <v>22</v>
      </c>
      <c r="F9" s="22">
        <v>53</v>
      </c>
      <c r="G9" s="23">
        <v>467</v>
      </c>
      <c r="H9" s="23">
        <f t="shared" si="0"/>
        <v>24751</v>
      </c>
      <c r="I9" s="28"/>
    </row>
    <row r="10" s="2" customFormat="1" ht="57" spans="1:9">
      <c r="A10" s="21">
        <v>5</v>
      </c>
      <c r="B10" s="22" t="s">
        <v>65</v>
      </c>
      <c r="C10" s="22" t="s">
        <v>66</v>
      </c>
      <c r="D10" s="22" t="s">
        <v>21</v>
      </c>
      <c r="E10" s="22" t="s">
        <v>22</v>
      </c>
      <c r="F10" s="22">
        <v>87</v>
      </c>
      <c r="G10" s="23">
        <v>190</v>
      </c>
      <c r="H10" s="23">
        <f t="shared" si="0"/>
        <v>16530</v>
      </c>
      <c r="I10" s="28"/>
    </row>
    <row r="11" s="2" customFormat="1" ht="43.5" spans="1:9">
      <c r="A11" s="21">
        <v>6</v>
      </c>
      <c r="B11" s="22" t="s">
        <v>67</v>
      </c>
      <c r="C11" s="22" t="s">
        <v>68</v>
      </c>
      <c r="D11" s="22" t="s">
        <v>69</v>
      </c>
      <c r="E11" s="22" t="s">
        <v>61</v>
      </c>
      <c r="F11" s="22">
        <v>57</v>
      </c>
      <c r="G11" s="23">
        <v>410</v>
      </c>
      <c r="H11" s="23">
        <f t="shared" si="0"/>
        <v>23370</v>
      </c>
      <c r="I11" s="28"/>
    </row>
    <row r="12" s="2" customFormat="1" ht="57" spans="1:9">
      <c r="A12" s="21">
        <v>7</v>
      </c>
      <c r="B12" s="22" t="s">
        <v>70</v>
      </c>
      <c r="C12" s="22" t="s">
        <v>71</v>
      </c>
      <c r="D12" s="22" t="s">
        <v>25</v>
      </c>
      <c r="E12" s="22" t="s">
        <v>22</v>
      </c>
      <c r="F12" s="22">
        <v>388</v>
      </c>
      <c r="G12" s="23">
        <v>568</v>
      </c>
      <c r="H12" s="23">
        <f t="shared" si="0"/>
        <v>220384</v>
      </c>
      <c r="I12" s="28"/>
    </row>
    <row r="13" s="2" customFormat="1" ht="25" customHeight="1" spans="1:9">
      <c r="A13" s="21">
        <v>8</v>
      </c>
      <c r="B13" s="22" t="s">
        <v>72</v>
      </c>
      <c r="C13" s="22" t="s">
        <v>73</v>
      </c>
      <c r="D13" s="22" t="s">
        <v>25</v>
      </c>
      <c r="E13" s="22" t="s">
        <v>14</v>
      </c>
      <c r="F13" s="22">
        <v>416</v>
      </c>
      <c r="G13" s="23">
        <v>203</v>
      </c>
      <c r="H13" s="23">
        <f t="shared" si="0"/>
        <v>84448</v>
      </c>
      <c r="I13" s="28"/>
    </row>
    <row r="14" s="2" customFormat="1" ht="57" spans="1:9">
      <c r="A14" s="21">
        <v>9</v>
      </c>
      <c r="B14" s="22" t="s">
        <v>70</v>
      </c>
      <c r="C14" s="22" t="s">
        <v>74</v>
      </c>
      <c r="D14" s="22" t="s">
        <v>25</v>
      </c>
      <c r="E14" s="22" t="s">
        <v>22</v>
      </c>
      <c r="F14" s="22">
        <v>269</v>
      </c>
      <c r="G14" s="23">
        <v>484</v>
      </c>
      <c r="H14" s="23">
        <f t="shared" si="0"/>
        <v>130196</v>
      </c>
      <c r="I14" s="28"/>
    </row>
    <row r="15" s="2" customFormat="1" ht="57" spans="1:9">
      <c r="A15" s="21">
        <v>10</v>
      </c>
      <c r="B15" s="22" t="s">
        <v>75</v>
      </c>
      <c r="C15" s="22" t="s">
        <v>76</v>
      </c>
      <c r="D15" s="22" t="s">
        <v>25</v>
      </c>
      <c r="E15" s="22" t="s">
        <v>22</v>
      </c>
      <c r="F15" s="22">
        <v>277</v>
      </c>
      <c r="G15" s="23">
        <v>170</v>
      </c>
      <c r="H15" s="23">
        <f t="shared" si="0"/>
        <v>47090</v>
      </c>
      <c r="I15" s="28"/>
    </row>
    <row r="16" s="2" customFormat="1" ht="57" spans="1:9">
      <c r="A16" s="21">
        <v>11</v>
      </c>
      <c r="B16" s="22" t="s">
        <v>77</v>
      </c>
      <c r="C16" s="22" t="s">
        <v>76</v>
      </c>
      <c r="D16" s="22" t="s">
        <v>25</v>
      </c>
      <c r="E16" s="22" t="s">
        <v>22</v>
      </c>
      <c r="F16" s="22">
        <v>19</v>
      </c>
      <c r="G16" s="23">
        <v>215</v>
      </c>
      <c r="H16" s="23">
        <f t="shared" si="0"/>
        <v>4085</v>
      </c>
      <c r="I16" s="29"/>
    </row>
    <row r="17" s="2" customFormat="1" ht="57" spans="1:9">
      <c r="A17" s="21">
        <v>12</v>
      </c>
      <c r="B17" s="22" t="s">
        <v>78</v>
      </c>
      <c r="C17" s="22" t="s">
        <v>79</v>
      </c>
      <c r="D17" s="22" t="s">
        <v>69</v>
      </c>
      <c r="E17" s="22" t="s">
        <v>22</v>
      </c>
      <c r="F17" s="22">
        <v>28</v>
      </c>
      <c r="G17" s="23">
        <v>419</v>
      </c>
      <c r="H17" s="23">
        <f t="shared" si="0"/>
        <v>11732</v>
      </c>
      <c r="I17" s="28"/>
    </row>
    <row r="18" s="2" customFormat="1" ht="42.75" spans="1:9">
      <c r="A18" s="21">
        <v>13</v>
      </c>
      <c r="B18" s="22" t="s">
        <v>80</v>
      </c>
      <c r="C18" s="22" t="s">
        <v>81</v>
      </c>
      <c r="D18" s="22" t="s">
        <v>69</v>
      </c>
      <c r="E18" s="22" t="s">
        <v>22</v>
      </c>
      <c r="F18" s="22">
        <v>38</v>
      </c>
      <c r="G18" s="23">
        <v>285</v>
      </c>
      <c r="H18" s="23">
        <f t="shared" si="0"/>
        <v>10830</v>
      </c>
      <c r="I18" s="28"/>
    </row>
    <row r="19" s="2" customFormat="1" ht="42.75" spans="1:9">
      <c r="A19" s="21">
        <v>14</v>
      </c>
      <c r="B19" s="22" t="s">
        <v>82</v>
      </c>
      <c r="C19" s="22" t="s">
        <v>83</v>
      </c>
      <c r="D19" s="22" t="s">
        <v>13</v>
      </c>
      <c r="E19" s="22" t="s">
        <v>14</v>
      </c>
      <c r="F19" s="22">
        <v>45</v>
      </c>
      <c r="G19" s="23">
        <v>224</v>
      </c>
      <c r="H19" s="23">
        <f t="shared" si="0"/>
        <v>10080</v>
      </c>
      <c r="I19" s="28"/>
    </row>
    <row r="20" s="2" customFormat="1" ht="42.75" spans="1:9">
      <c r="A20" s="21">
        <v>15</v>
      </c>
      <c r="B20" s="22" t="s">
        <v>84</v>
      </c>
      <c r="C20" s="22" t="s">
        <v>83</v>
      </c>
      <c r="D20" s="22" t="s">
        <v>13</v>
      </c>
      <c r="E20" s="22" t="s">
        <v>14</v>
      </c>
      <c r="F20" s="22">
        <v>12</v>
      </c>
      <c r="G20" s="23">
        <v>215</v>
      </c>
      <c r="H20" s="23">
        <f t="shared" si="0"/>
        <v>2580</v>
      </c>
      <c r="I20" s="28"/>
    </row>
    <row r="21" s="2" customFormat="1" ht="28.5" spans="1:9">
      <c r="A21" s="21">
        <v>16</v>
      </c>
      <c r="B21" s="22" t="s">
        <v>85</v>
      </c>
      <c r="C21" s="22" t="s">
        <v>86</v>
      </c>
      <c r="D21" s="22" t="s">
        <v>87</v>
      </c>
      <c r="E21" s="22" t="s">
        <v>22</v>
      </c>
      <c r="F21" s="22">
        <v>3</v>
      </c>
      <c r="G21" s="23">
        <v>248</v>
      </c>
      <c r="H21" s="23">
        <f t="shared" si="0"/>
        <v>744</v>
      </c>
      <c r="I21" s="29"/>
    </row>
    <row r="22" s="2" customFormat="1" ht="57" spans="1:9">
      <c r="A22" s="21">
        <v>17</v>
      </c>
      <c r="B22" s="22" t="s">
        <v>88</v>
      </c>
      <c r="C22" s="22" t="s">
        <v>89</v>
      </c>
      <c r="D22" s="22" t="s">
        <v>17</v>
      </c>
      <c r="E22" s="22" t="s">
        <v>22</v>
      </c>
      <c r="F22" s="22">
        <v>15</v>
      </c>
      <c r="G22" s="23">
        <v>115</v>
      </c>
      <c r="H22" s="23">
        <f t="shared" si="0"/>
        <v>1725</v>
      </c>
      <c r="I22" s="28"/>
    </row>
    <row r="23" s="2" customFormat="1" ht="28.5" spans="1:9">
      <c r="A23" s="21">
        <v>18</v>
      </c>
      <c r="B23" s="22" t="s">
        <v>90</v>
      </c>
      <c r="C23" s="22" t="s">
        <v>71</v>
      </c>
      <c r="D23" s="22" t="s">
        <v>25</v>
      </c>
      <c r="E23" s="22" t="s">
        <v>22</v>
      </c>
      <c r="F23" s="22">
        <v>1</v>
      </c>
      <c r="G23" s="23">
        <v>926</v>
      </c>
      <c r="H23" s="23">
        <f t="shared" si="0"/>
        <v>926</v>
      </c>
      <c r="I23" s="28"/>
    </row>
    <row r="24" s="2" customFormat="1" ht="42.75" spans="1:9">
      <c r="A24" s="21">
        <v>19</v>
      </c>
      <c r="B24" s="22" t="s">
        <v>91</v>
      </c>
      <c r="C24" s="22" t="s">
        <v>92</v>
      </c>
      <c r="D24" s="22" t="s">
        <v>25</v>
      </c>
      <c r="E24" s="22" t="s">
        <v>22</v>
      </c>
      <c r="F24" s="22">
        <v>1</v>
      </c>
      <c r="G24" s="23">
        <v>286</v>
      </c>
      <c r="H24" s="23">
        <f t="shared" si="0"/>
        <v>286</v>
      </c>
      <c r="I24" s="28"/>
    </row>
    <row r="25" s="2" customFormat="1" ht="24" customHeight="1" spans="1:9">
      <c r="A25" s="24" t="s">
        <v>50</v>
      </c>
      <c r="B25" s="25"/>
      <c r="C25" s="25"/>
      <c r="D25" s="25"/>
      <c r="E25" s="25"/>
      <c r="F25" s="25"/>
      <c r="G25" s="26"/>
      <c r="H25" s="27">
        <f>SUM(H6:H24)</f>
        <v>739204</v>
      </c>
      <c r="I25" s="28"/>
    </row>
    <row r="26" s="1" customFormat="1" ht="36" customHeight="1" spans="1:9">
      <c r="A26" s="18" t="s">
        <v>93</v>
      </c>
      <c r="B26" s="19"/>
      <c r="C26" s="19"/>
      <c r="D26" s="19"/>
      <c r="E26" s="19"/>
      <c r="F26" s="19"/>
      <c r="G26" s="19"/>
      <c r="H26" s="20"/>
      <c r="I26" s="4"/>
    </row>
    <row r="27" s="2" customFormat="1" ht="28.5" spans="1:9">
      <c r="A27" s="21">
        <v>1</v>
      </c>
      <c r="B27" s="22" t="s">
        <v>94</v>
      </c>
      <c r="C27" s="22" t="s">
        <v>95</v>
      </c>
      <c r="D27" s="22" t="s">
        <v>25</v>
      </c>
      <c r="E27" s="22" t="s">
        <v>14</v>
      </c>
      <c r="F27" s="22">
        <v>722</v>
      </c>
      <c r="G27" s="23">
        <v>183</v>
      </c>
      <c r="H27" s="23">
        <f t="shared" ref="H27:H32" si="1">F27*G27</f>
        <v>132126</v>
      </c>
      <c r="I27" s="28"/>
    </row>
    <row r="28" s="2" customFormat="1" ht="43.5" spans="1:9">
      <c r="A28" s="21">
        <v>2</v>
      </c>
      <c r="B28" s="22" t="s">
        <v>59</v>
      </c>
      <c r="C28" s="22" t="s">
        <v>96</v>
      </c>
      <c r="D28" s="22" t="s">
        <v>25</v>
      </c>
      <c r="E28" s="22" t="s">
        <v>61</v>
      </c>
      <c r="F28" s="22">
        <v>380</v>
      </c>
      <c r="G28" s="23">
        <v>121</v>
      </c>
      <c r="H28" s="23">
        <f t="shared" si="1"/>
        <v>45980</v>
      </c>
      <c r="I28" s="28"/>
    </row>
    <row r="29" s="2" customFormat="1" ht="71.25" spans="1:9">
      <c r="A29" s="21">
        <v>3</v>
      </c>
      <c r="B29" s="22" t="s">
        <v>97</v>
      </c>
      <c r="C29" s="22" t="s">
        <v>98</v>
      </c>
      <c r="D29" s="22" t="s">
        <v>21</v>
      </c>
      <c r="E29" s="22" t="s">
        <v>61</v>
      </c>
      <c r="F29" s="22">
        <v>560</v>
      </c>
      <c r="G29" s="23">
        <v>155</v>
      </c>
      <c r="H29" s="23">
        <f t="shared" si="1"/>
        <v>86800</v>
      </c>
      <c r="I29" s="28"/>
    </row>
    <row r="30" s="2" customFormat="1" ht="42.75" spans="1:9">
      <c r="A30" s="21">
        <v>4</v>
      </c>
      <c r="B30" s="22" t="s">
        <v>99</v>
      </c>
      <c r="C30" s="22" t="s">
        <v>100</v>
      </c>
      <c r="D30" s="22" t="s">
        <v>69</v>
      </c>
      <c r="E30" s="22" t="s">
        <v>22</v>
      </c>
      <c r="F30" s="22">
        <v>4163</v>
      </c>
      <c r="G30" s="23">
        <v>142</v>
      </c>
      <c r="H30" s="23">
        <f t="shared" si="1"/>
        <v>591146</v>
      </c>
      <c r="I30" s="28"/>
    </row>
    <row r="31" s="2" customFormat="1" ht="57" spans="1:9">
      <c r="A31" s="21">
        <v>5</v>
      </c>
      <c r="B31" s="22" t="s">
        <v>101</v>
      </c>
      <c r="C31" s="22" t="s">
        <v>102</v>
      </c>
      <c r="D31" s="22" t="s">
        <v>69</v>
      </c>
      <c r="E31" s="22" t="s">
        <v>22</v>
      </c>
      <c r="F31" s="22">
        <v>807</v>
      </c>
      <c r="G31" s="23">
        <v>195</v>
      </c>
      <c r="H31" s="23">
        <f t="shared" si="1"/>
        <v>157365</v>
      </c>
      <c r="I31" s="28"/>
    </row>
    <row r="32" s="2" customFormat="1" ht="42.75" spans="1:9">
      <c r="A32" s="21">
        <v>6</v>
      </c>
      <c r="B32" s="22" t="s">
        <v>103</v>
      </c>
      <c r="C32" s="22" t="s">
        <v>104</v>
      </c>
      <c r="D32" s="22" t="s">
        <v>17</v>
      </c>
      <c r="E32" s="22" t="s">
        <v>61</v>
      </c>
      <c r="F32" s="22">
        <v>4</v>
      </c>
      <c r="G32" s="23">
        <v>117</v>
      </c>
      <c r="H32" s="23">
        <f t="shared" si="1"/>
        <v>468</v>
      </c>
      <c r="I32" s="28"/>
    </row>
    <row r="33" s="3" customFormat="1" ht="23" customHeight="1" spans="1:9">
      <c r="A33" s="24" t="s">
        <v>50</v>
      </c>
      <c r="B33" s="25"/>
      <c r="C33" s="25"/>
      <c r="D33" s="25"/>
      <c r="E33" s="25"/>
      <c r="F33" s="25"/>
      <c r="G33" s="26"/>
      <c r="H33" s="27">
        <f>SUM(H27:H32)</f>
        <v>1013885</v>
      </c>
      <c r="I33" s="4"/>
    </row>
    <row r="34" s="3" customFormat="1" spans="1:9">
      <c r="A34" s="1"/>
      <c r="B34" s="4"/>
      <c r="C34" s="1"/>
      <c r="D34" s="1"/>
      <c r="E34" s="5"/>
      <c r="F34" s="1"/>
      <c r="G34" s="6"/>
      <c r="H34" s="6"/>
      <c r="I34" s="4"/>
    </row>
    <row r="35" s="3" customFormat="1" spans="1:9">
      <c r="A35" s="1"/>
      <c r="B35" s="4"/>
      <c r="C35" s="1"/>
      <c r="D35" s="1"/>
      <c r="E35" s="5"/>
      <c r="F35" s="1"/>
      <c r="G35" s="6"/>
      <c r="H35" s="6"/>
      <c r="I35" s="4"/>
    </row>
    <row r="36" s="3" customFormat="1" spans="1:9">
      <c r="A36" s="1"/>
      <c r="B36" s="4"/>
      <c r="C36" s="1"/>
      <c r="D36" s="1"/>
      <c r="E36" s="5"/>
      <c r="F36" s="1"/>
      <c r="G36" s="6"/>
      <c r="H36" s="6"/>
      <c r="I36" s="4"/>
    </row>
    <row r="37" s="3" customFormat="1" spans="1:9">
      <c r="A37" s="1"/>
      <c r="B37" s="4"/>
      <c r="C37" s="1"/>
      <c r="D37" s="1"/>
      <c r="E37" s="5"/>
      <c r="F37" s="1"/>
      <c r="G37" s="6"/>
      <c r="H37" s="6"/>
      <c r="I37" s="4"/>
    </row>
    <row r="38" s="3" customFormat="1" spans="1:9">
      <c r="A38" s="1"/>
      <c r="B38" s="4"/>
      <c r="C38" s="1"/>
      <c r="D38" s="1"/>
      <c r="E38" s="5"/>
      <c r="F38" s="1"/>
      <c r="G38" s="6"/>
      <c r="H38" s="6"/>
      <c r="I38" s="4"/>
    </row>
    <row r="39" s="3" customFormat="1" spans="1:9">
      <c r="A39" s="1"/>
      <c r="B39" s="4"/>
      <c r="C39" s="1"/>
      <c r="D39" s="1"/>
      <c r="E39" s="5"/>
      <c r="F39" s="1"/>
      <c r="G39" s="6"/>
      <c r="H39" s="6"/>
      <c r="I39" s="4"/>
    </row>
    <row r="40" s="3" customFormat="1" spans="1:9">
      <c r="A40" s="1"/>
      <c r="B40" s="4"/>
      <c r="C40" s="1"/>
      <c r="D40" s="1"/>
      <c r="E40" s="5"/>
      <c r="F40" s="1"/>
      <c r="G40" s="6"/>
      <c r="H40" s="6"/>
      <c r="I40" s="4"/>
    </row>
    <row r="41" s="3" customFormat="1" spans="1:9">
      <c r="A41" s="1"/>
      <c r="B41" s="4"/>
      <c r="C41" s="1"/>
      <c r="D41" s="1"/>
      <c r="E41" s="5"/>
      <c r="F41" s="1"/>
      <c r="G41" s="6"/>
      <c r="H41" s="6"/>
      <c r="I41" s="4"/>
    </row>
    <row r="42" s="3" customFormat="1" spans="1:9">
      <c r="A42" s="1"/>
      <c r="B42" s="4"/>
      <c r="C42" s="1"/>
      <c r="D42" s="1"/>
      <c r="E42" s="5"/>
      <c r="F42" s="1"/>
      <c r="G42" s="6"/>
      <c r="H42" s="6"/>
      <c r="I42" s="4"/>
    </row>
    <row r="43" s="3" customFormat="1" spans="1:9">
      <c r="A43" s="1"/>
      <c r="B43" s="4"/>
      <c r="C43" s="1"/>
      <c r="D43" s="1"/>
      <c r="E43" s="5"/>
      <c r="F43" s="1"/>
      <c r="G43" s="6"/>
      <c r="H43" s="6"/>
      <c r="I43" s="4"/>
    </row>
    <row r="44" s="3" customFormat="1" spans="1:9">
      <c r="A44" s="1"/>
      <c r="B44" s="4"/>
      <c r="C44" s="1"/>
      <c r="D44" s="1"/>
      <c r="E44" s="5"/>
      <c r="F44" s="1"/>
      <c r="G44" s="6"/>
      <c r="H44" s="6"/>
      <c r="I44" s="4"/>
    </row>
    <row r="45" s="3" customFormat="1" spans="1:9">
      <c r="A45" s="1"/>
      <c r="B45" s="4"/>
      <c r="C45" s="1"/>
      <c r="D45" s="1"/>
      <c r="E45" s="5"/>
      <c r="F45" s="1"/>
      <c r="G45" s="6"/>
      <c r="H45" s="6"/>
      <c r="I45" s="4"/>
    </row>
    <row r="46" s="3" customFormat="1" spans="1:9">
      <c r="A46" s="1"/>
      <c r="B46" s="4"/>
      <c r="C46" s="1"/>
      <c r="D46" s="1"/>
      <c r="E46" s="5"/>
      <c r="F46" s="1"/>
      <c r="G46" s="6"/>
      <c r="H46" s="6"/>
      <c r="I46" s="4"/>
    </row>
    <row r="47" s="3" customFormat="1" spans="1:9">
      <c r="A47" s="1"/>
      <c r="B47" s="4"/>
      <c r="C47" s="1"/>
      <c r="D47" s="1"/>
      <c r="E47" s="5"/>
      <c r="F47" s="1"/>
      <c r="G47" s="6"/>
      <c r="H47" s="6"/>
      <c r="I47" s="4"/>
    </row>
    <row r="48" s="3" customFormat="1" spans="1:9">
      <c r="A48" s="1"/>
      <c r="B48" s="4"/>
      <c r="C48" s="1"/>
      <c r="D48" s="1"/>
      <c r="E48" s="5"/>
      <c r="F48" s="1"/>
      <c r="G48" s="6"/>
      <c r="H48" s="6"/>
      <c r="I48" s="4"/>
    </row>
    <row r="49" s="3" customFormat="1" spans="1:9">
      <c r="A49" s="1"/>
      <c r="B49" s="4"/>
      <c r="C49" s="1"/>
      <c r="D49" s="1"/>
      <c r="E49" s="5"/>
      <c r="F49" s="1"/>
      <c r="G49" s="6"/>
      <c r="H49" s="6"/>
      <c r="I49" s="4"/>
    </row>
    <row r="50" s="3" customFormat="1" spans="1:9">
      <c r="A50" s="1"/>
      <c r="B50" s="4"/>
      <c r="C50" s="1"/>
      <c r="D50" s="1"/>
      <c r="E50" s="5"/>
      <c r="F50" s="1"/>
      <c r="G50" s="6"/>
      <c r="H50" s="6"/>
      <c r="I50" s="4"/>
    </row>
  </sheetData>
  <mergeCells count="7">
    <mergeCell ref="A1:B1"/>
    <mergeCell ref="A2:H2"/>
    <mergeCell ref="A3:H3"/>
    <mergeCell ref="A5:H5"/>
    <mergeCell ref="A25:G25"/>
    <mergeCell ref="A26:H26"/>
    <mergeCell ref="A33:G33"/>
  </mergeCells>
  <pageMargins left="0.629861111111111" right="0.629861111111111" top="0.432638888888889" bottom="0.590277777777778" header="0.393055555555556" footer="0.511805555555556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打印的明细表</vt:lpstr>
      <vt:lpstr>明细表</vt:lpstr>
      <vt:lpstr>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TT</cp:lastModifiedBy>
  <dcterms:created xsi:type="dcterms:W3CDTF">2018-11-20T00:27:00Z</dcterms:created>
  <dcterms:modified xsi:type="dcterms:W3CDTF">2023-12-11T07:38:04Z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B6A682A04F8B429CA42D128D7A659CDE</vt:lpwstr>
  </property>
  <property fmtid="{D5CDD505-2E9C-101B-9397-08002B2CF9AE}" pid="4" name="KSOReadingLayout">
    <vt:bool>false</vt:bool>
  </property>
</Properties>
</file>