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445"/>
  </bookViews>
  <sheets>
    <sheet name="Sheet1" sheetId="1" r:id="rId1"/>
    <sheet name="Sheet2" sheetId="2" r:id="rId2"/>
  </sheets>
  <definedNames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<sst xmlns="http://schemas.openxmlformats.org/spreadsheetml/2006/main" count="248" uniqueCount="127">
  <si>
    <t>驾校培训质量统计表（2022年9月份）</t>
  </si>
  <si>
    <t>序号</t>
  </si>
  <si>
    <t>驾校代码</t>
  </si>
  <si>
    <t>驾校名称</t>
  </si>
  <si>
    <t>科目一</t>
  </si>
  <si>
    <t>科目二</t>
  </si>
  <si>
    <t>科目三</t>
  </si>
  <si>
    <t>综合情况</t>
  </si>
  <si>
    <t>三年内驾龄驾驶人交通违法和事故</t>
  </si>
  <si>
    <t>人数</t>
  </si>
  <si>
    <t>合格率</t>
  </si>
  <si>
    <t>合格人数</t>
  </si>
  <si>
    <t>实际道路考试</t>
  </si>
  <si>
    <t>安全文明驾驶</t>
  </si>
  <si>
    <t>考试人数</t>
  </si>
  <si>
    <t>违法</t>
  </si>
  <si>
    <t>事故</t>
  </si>
  <si>
    <t>违法率</t>
  </si>
  <si>
    <t>事故率</t>
  </si>
  <si>
    <t>金宁学院</t>
  </si>
  <si>
    <t>永胜驾校</t>
  </si>
  <si>
    <t>驾协驾校</t>
  </si>
  <si>
    <t>迅达驾校</t>
  </si>
  <si>
    <t>海泓驾校</t>
  </si>
  <si>
    <t>天堡驾校</t>
  </si>
  <si>
    <t>联达驾校</t>
  </si>
  <si>
    <t>金基驾校</t>
  </si>
  <si>
    <t>广捷驾校</t>
  </si>
  <si>
    <t>中泰驾校</t>
  </si>
  <si>
    <t>恒通驾校</t>
  </si>
  <si>
    <t>学驾无忧</t>
  </si>
  <si>
    <t>骏宇驾校</t>
  </si>
  <si>
    <t>创亿驾校</t>
  </si>
  <si>
    <t>广兴驾校</t>
  </si>
  <si>
    <t>顺捷驾校</t>
  </si>
  <si>
    <t>鸿福培训有限公司</t>
  </si>
  <si>
    <t>前程驾校</t>
  </si>
  <si>
    <t>开心驾校</t>
  </si>
  <si>
    <t>中港驾校</t>
  </si>
  <si>
    <t>申龙驾校</t>
  </si>
  <si>
    <t>富强驾校</t>
  </si>
  <si>
    <t>开延驾校</t>
  </si>
  <si>
    <t>合兴驾校</t>
  </si>
  <si>
    <t>中山悦港</t>
  </si>
  <si>
    <t>冠一驾校</t>
  </si>
  <si>
    <t>古镇广捷驾校</t>
  </si>
  <si>
    <t>旭日驾校</t>
  </si>
  <si>
    <t>三泰驾校</t>
  </si>
  <si>
    <t>一新公司</t>
  </si>
  <si>
    <t>永信驾校</t>
  </si>
  <si>
    <t>鸿业驾校</t>
  </si>
  <si>
    <t>东成驾校</t>
  </si>
  <si>
    <t>至高驾校</t>
  </si>
  <si>
    <t>永翔驾校</t>
  </si>
  <si>
    <t>瀚东驾校</t>
  </si>
  <si>
    <t>德雅驾校</t>
  </si>
  <si>
    <t>联胜驾校</t>
  </si>
  <si>
    <t>公路驾校</t>
  </si>
  <si>
    <t>广胜驾校</t>
  </si>
  <si>
    <t>泓兴驾校</t>
  </si>
  <si>
    <t>越通驾校</t>
  </si>
  <si>
    <t>逸林驾校</t>
  </si>
  <si>
    <t>顺通驾校</t>
  </si>
  <si>
    <t>中驾驾校</t>
  </si>
  <si>
    <t>永成驾校</t>
  </si>
  <si>
    <t>智越驾校</t>
  </si>
  <si>
    <t>扬帆驾校</t>
  </si>
  <si>
    <t>骏兴驾校</t>
  </si>
  <si>
    <t>中炬驾校</t>
  </si>
  <si>
    <t>永鹏驾校</t>
  </si>
  <si>
    <t>安达驾校</t>
  </si>
  <si>
    <t>港弘驾校</t>
  </si>
  <si>
    <t>顺达驾校</t>
  </si>
  <si>
    <t>交职驾校</t>
  </si>
  <si>
    <t>广骏驾校</t>
  </si>
  <si>
    <t>骐浩驾校</t>
  </si>
  <si>
    <t>中榄驾校</t>
  </si>
  <si>
    <t>建华驾校</t>
  </si>
  <si>
    <t>合盛驾校</t>
  </si>
  <si>
    <t>港龙驾校</t>
  </si>
  <si>
    <t>泓泰驾校</t>
  </si>
  <si>
    <t>广通驾校</t>
  </si>
  <si>
    <t>中南驾校</t>
  </si>
  <si>
    <t>致远驾校</t>
  </si>
  <si>
    <t>志辉驾校</t>
  </si>
  <si>
    <t>中荣驾校</t>
  </si>
  <si>
    <t>中强驾校</t>
  </si>
  <si>
    <t>荣大驾校</t>
  </si>
  <si>
    <t>新信驾校</t>
  </si>
  <si>
    <t>新广胜驾校</t>
  </si>
  <si>
    <t>炜烨驾校</t>
  </si>
  <si>
    <t>顺景驾校</t>
  </si>
  <si>
    <t>先达驾校</t>
  </si>
  <si>
    <t>泓建驾校</t>
  </si>
  <si>
    <t>天凯驾校</t>
  </si>
  <si>
    <t>中芙驾校</t>
  </si>
  <si>
    <t>中锐驾校</t>
  </si>
  <si>
    <t>创远驾校</t>
  </si>
  <si>
    <t>晋昊驾校</t>
  </si>
  <si>
    <t>太堡驾校</t>
  </si>
  <si>
    <t>龙兴驾校</t>
  </si>
  <si>
    <t>中翔驾校</t>
  </si>
  <si>
    <t>温泉驾校</t>
  </si>
  <si>
    <t>冠兴驾校</t>
  </si>
  <si>
    <t>新达驾校</t>
  </si>
  <si>
    <t>金成驾校</t>
  </si>
  <si>
    <t>--</t>
  </si>
  <si>
    <t>岭峡驾校</t>
  </si>
  <si>
    <t>中裕驾校</t>
  </si>
  <si>
    <t>沙溪教练场</t>
  </si>
  <si>
    <t>大地驾校</t>
  </si>
  <si>
    <t>骏邦驾校</t>
  </si>
  <si>
    <t>中捷驾校</t>
  </si>
  <si>
    <t>港信驾校</t>
  </si>
  <si>
    <t>华龙驾校</t>
  </si>
  <si>
    <t>祥和驾校</t>
  </si>
  <si>
    <t>鸿信驾校</t>
  </si>
  <si>
    <t>全宁驾校</t>
  </si>
  <si>
    <t>中成驾校</t>
  </si>
  <si>
    <t>金健驾校</t>
  </si>
  <si>
    <t>古镇金基</t>
  </si>
  <si>
    <t>小榄金基</t>
  </si>
  <si>
    <t>阜沙金基</t>
  </si>
  <si>
    <t>金裕驾校</t>
  </si>
  <si>
    <t>中兴驾校</t>
  </si>
  <si>
    <t>横栏金基</t>
  </si>
  <si>
    <r>
      <t>说明：1、各科目合</t>
    </r>
    <r>
      <rPr>
        <sz val="10"/>
        <color theme="1"/>
        <rFont val="宋体"/>
        <charset val="134"/>
        <scheme val="minor"/>
      </rPr>
      <t>格率是2022-08-21至2022-09-20间的统计结果；2、三年内驾龄驾驶人交通违法和事故是202209月度的统计结果！太堡、龙兴、中翔、温泉、冠兴、新达、金成、岭峡、中裕、沙溪、大地、骏邦、中捷、港信、华龙、祥和、鸿信、全宁、中成、金健、古镇金基、小榄金基、阜沙金基、金裕、中兴、横栏金基驾校上述驾校因考生数量较少等原因不参加排名。</t>
    </r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</si>
</sst>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5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9"/>
      <color rgb="FF00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8" fillId="20" borderId="10" applyNumberFormat="0" applyAlignment="0" applyProtection="0">
      <alignment vertical="center"/>
    </xf>
    <xf numFmtId="0" fontId="20" fillId="20" borderId="5" applyNumberFormat="0" applyAlignment="0" applyProtection="0">
      <alignment vertical="center"/>
    </xf>
    <xf numFmtId="0" fontId="22" fillId="23" borderId="11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37"/>
  <sheetViews>
    <sheetView tabSelected="1" zoomScale="110" zoomScaleNormal="110" workbookViewId="0">
      <selection activeCell="T113" sqref="T113"/>
    </sheetView>
  </sheetViews>
  <sheetFormatPr defaultColWidth="9" defaultRowHeight="13.5"/>
  <cols>
    <col min="1" max="1" width="4.2" customWidth="1"/>
    <col min="2" max="2" width="7.26666666666667" customWidth="1"/>
    <col min="3" max="3" width="7.84166666666667" customWidth="1"/>
    <col min="4" max="4" width="5.10833333333333" customWidth="1"/>
    <col min="5" max="5" width="6.24166666666667" customWidth="1"/>
    <col min="6" max="6" width="5" customWidth="1"/>
    <col min="7" max="7" width="3.85833333333333" customWidth="1"/>
    <col min="8" max="8" width="6.25" customWidth="1"/>
    <col min="9" max="9" width="4.54166666666667" customWidth="1"/>
    <col min="10" max="10" width="5.225" customWidth="1"/>
    <col min="11" max="11" width="6.475" customWidth="1"/>
    <col min="12" max="12" width="4.76666666666667" customWidth="1"/>
    <col min="13" max="13" width="4.65" customWidth="1"/>
    <col min="14" max="14" width="6.58333333333333" customWidth="1"/>
    <col min="15" max="15" width="4.65" customWidth="1"/>
    <col min="16" max="16" width="5" style="6" customWidth="1"/>
    <col min="17" max="17" width="4.88333333333333" customWidth="1"/>
    <col min="18" max="18" width="6.35833333333333" customWidth="1"/>
    <col min="19" max="19" width="4.88333333333333" customWidth="1"/>
    <col min="20" max="20" width="5.225" customWidth="1"/>
    <col min="21" max="21" width="5.34166666666667" customWidth="1"/>
    <col min="22" max="22" width="4.425" customWidth="1"/>
    <col min="23" max="23" width="5.34166666666667" customWidth="1"/>
  </cols>
  <sheetData>
    <row r="1" ht="22.5" spans="1:2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>
      <c r="A2" s="1" t="s">
        <v>1</v>
      </c>
      <c r="B2" s="1" t="s">
        <v>2</v>
      </c>
      <c r="C2" s="1" t="s">
        <v>3</v>
      </c>
      <c r="D2" s="8" t="s">
        <v>4</v>
      </c>
      <c r="E2" s="9"/>
      <c r="F2" s="10"/>
      <c r="G2" s="8" t="s">
        <v>5</v>
      </c>
      <c r="H2" s="9"/>
      <c r="I2" s="10"/>
      <c r="J2" s="1" t="s">
        <v>6</v>
      </c>
      <c r="K2" s="1"/>
      <c r="L2" s="1"/>
      <c r="M2" s="1"/>
      <c r="N2" s="1"/>
      <c r="O2" s="1"/>
      <c r="P2" s="12" t="s">
        <v>7</v>
      </c>
      <c r="Q2" s="13"/>
      <c r="R2" s="13"/>
      <c r="S2" s="1" t="s">
        <v>8</v>
      </c>
      <c r="T2" s="1"/>
      <c r="U2" s="1"/>
      <c r="V2" s="1"/>
      <c r="W2" s="1"/>
    </row>
    <row r="3" spans="1:23">
      <c r="A3" s="1"/>
      <c r="B3" s="1"/>
      <c r="C3" s="1"/>
      <c r="D3" s="1" t="s">
        <v>9</v>
      </c>
      <c r="E3" s="1" t="s">
        <v>10</v>
      </c>
      <c r="F3" s="11" t="s">
        <v>11</v>
      </c>
      <c r="G3" s="1" t="s">
        <v>9</v>
      </c>
      <c r="H3" s="1" t="s">
        <v>10</v>
      </c>
      <c r="I3" s="11" t="s">
        <v>11</v>
      </c>
      <c r="J3" s="1" t="s">
        <v>12</v>
      </c>
      <c r="K3" s="1"/>
      <c r="L3" s="11" t="s">
        <v>11</v>
      </c>
      <c r="M3" s="1" t="s">
        <v>13</v>
      </c>
      <c r="N3" s="1"/>
      <c r="O3" s="11" t="s">
        <v>11</v>
      </c>
      <c r="P3" s="12" t="s">
        <v>14</v>
      </c>
      <c r="Q3" s="13" t="s">
        <v>11</v>
      </c>
      <c r="R3" s="13" t="s">
        <v>10</v>
      </c>
      <c r="S3" s="1" t="s">
        <v>9</v>
      </c>
      <c r="T3" s="1" t="s">
        <v>15</v>
      </c>
      <c r="U3" s="1"/>
      <c r="V3" s="1" t="s">
        <v>16</v>
      </c>
      <c r="W3" s="1"/>
    </row>
    <row r="4" spans="1:23">
      <c r="A4" s="1"/>
      <c r="B4" s="1"/>
      <c r="C4" s="1"/>
      <c r="D4" s="1"/>
      <c r="E4" s="1"/>
      <c r="F4" s="11"/>
      <c r="G4" s="1"/>
      <c r="H4" s="1"/>
      <c r="I4" s="11"/>
      <c r="J4" s="1" t="s">
        <v>9</v>
      </c>
      <c r="K4" s="1" t="s">
        <v>10</v>
      </c>
      <c r="L4" s="11"/>
      <c r="M4" s="1" t="s">
        <v>9</v>
      </c>
      <c r="N4" s="1" t="s">
        <v>10</v>
      </c>
      <c r="O4" s="11"/>
      <c r="P4" s="12"/>
      <c r="Q4" s="13"/>
      <c r="R4" s="13"/>
      <c r="S4" s="1"/>
      <c r="T4" s="1" t="s">
        <v>9</v>
      </c>
      <c r="U4" s="1" t="s">
        <v>17</v>
      </c>
      <c r="V4" s="1" t="s">
        <v>9</v>
      </c>
      <c r="W4" s="1" t="s">
        <v>18</v>
      </c>
    </row>
    <row r="5" spans="1:23">
      <c r="A5" s="1">
        <v>1</v>
      </c>
      <c r="B5" s="1">
        <v>442026</v>
      </c>
      <c r="C5" s="1" t="s">
        <v>19</v>
      </c>
      <c r="D5" s="1">
        <v>70</v>
      </c>
      <c r="E5" s="2">
        <v>0.9143</v>
      </c>
      <c r="F5" s="3">
        <f>D5*E5</f>
        <v>64.001</v>
      </c>
      <c r="G5" s="1">
        <v>172</v>
      </c>
      <c r="H5" s="2">
        <v>0.6802</v>
      </c>
      <c r="I5" s="3">
        <f>G5*H5</f>
        <v>116.9944</v>
      </c>
      <c r="J5" s="1">
        <v>144</v>
      </c>
      <c r="K5" s="2">
        <v>0.9375</v>
      </c>
      <c r="L5" s="3">
        <f>J5*K5</f>
        <v>135</v>
      </c>
      <c r="M5" s="1">
        <v>184</v>
      </c>
      <c r="N5" s="2">
        <v>0.9891</v>
      </c>
      <c r="O5" s="3">
        <f>M5*N5</f>
        <v>181.9944</v>
      </c>
      <c r="P5" s="3">
        <f>D5+G5+J5+M5</f>
        <v>570</v>
      </c>
      <c r="Q5" s="3">
        <f>F5+I5+L5+O5</f>
        <v>497.9898</v>
      </c>
      <c r="R5" s="2">
        <f>Q5/P5</f>
        <v>0.873666315789474</v>
      </c>
      <c r="S5" s="1">
        <v>3878</v>
      </c>
      <c r="T5" s="1">
        <v>44</v>
      </c>
      <c r="U5" s="2">
        <v>0.0113</v>
      </c>
      <c r="V5" s="1">
        <v>0</v>
      </c>
      <c r="W5" s="2">
        <v>0</v>
      </c>
    </row>
    <row r="6" s="4" customFormat="1" spans="1:23">
      <c r="A6" s="1">
        <v>2</v>
      </c>
      <c r="B6" s="1">
        <v>442022</v>
      </c>
      <c r="C6" s="1" t="s">
        <v>20</v>
      </c>
      <c r="D6" s="1">
        <v>39</v>
      </c>
      <c r="E6" s="2">
        <v>0.7179</v>
      </c>
      <c r="F6" s="3">
        <f>D6*E6</f>
        <v>27.9981</v>
      </c>
      <c r="G6" s="1">
        <v>44</v>
      </c>
      <c r="H6" s="2">
        <v>0.8409</v>
      </c>
      <c r="I6" s="3">
        <f>G6*H6</f>
        <v>36.9996</v>
      </c>
      <c r="J6" s="1">
        <v>32</v>
      </c>
      <c r="K6" s="2">
        <v>0.8438</v>
      </c>
      <c r="L6" s="3">
        <f>J6*K6</f>
        <v>27.0016</v>
      </c>
      <c r="M6" s="1">
        <v>49</v>
      </c>
      <c r="N6" s="2">
        <v>0.8776</v>
      </c>
      <c r="O6" s="3">
        <f>M6*N6</f>
        <v>43.0024</v>
      </c>
      <c r="P6" s="3">
        <f>D6+G6+J6+M6</f>
        <v>164</v>
      </c>
      <c r="Q6" s="3">
        <f>F6+I6+L6+O6</f>
        <v>135.0017</v>
      </c>
      <c r="R6" s="2">
        <f>Q6/P6</f>
        <v>0.823181097560976</v>
      </c>
      <c r="S6" s="1">
        <v>1317</v>
      </c>
      <c r="T6" s="1">
        <v>16</v>
      </c>
      <c r="U6" s="2">
        <v>0.0121</v>
      </c>
      <c r="V6" s="1">
        <v>0</v>
      </c>
      <c r="W6" s="2">
        <v>0</v>
      </c>
    </row>
    <row r="7" spans="1:23">
      <c r="A7" s="1">
        <v>3</v>
      </c>
      <c r="B7" s="1">
        <v>442057</v>
      </c>
      <c r="C7" s="1" t="s">
        <v>21</v>
      </c>
      <c r="D7" s="1">
        <v>4</v>
      </c>
      <c r="E7" s="2">
        <v>0.75</v>
      </c>
      <c r="F7" s="3">
        <f>D7*E7</f>
        <v>3</v>
      </c>
      <c r="G7" s="1">
        <v>19</v>
      </c>
      <c r="H7" s="2">
        <v>0.7895</v>
      </c>
      <c r="I7" s="3">
        <f>G7*H7</f>
        <v>15.0005</v>
      </c>
      <c r="J7" s="1">
        <v>45</v>
      </c>
      <c r="K7" s="2">
        <v>0.7111</v>
      </c>
      <c r="L7" s="3">
        <f>J7*K7</f>
        <v>31.9995</v>
      </c>
      <c r="M7" s="1">
        <v>35</v>
      </c>
      <c r="N7" s="2">
        <v>0.9714</v>
      </c>
      <c r="O7" s="3">
        <f>M7*N7</f>
        <v>33.999</v>
      </c>
      <c r="P7" s="3">
        <f>D7+G7+J7+M7</f>
        <v>103</v>
      </c>
      <c r="Q7" s="3">
        <f>F7+I7+L7+O7</f>
        <v>83.999</v>
      </c>
      <c r="R7" s="2">
        <f>Q7/P7</f>
        <v>0.81552427184466</v>
      </c>
      <c r="S7" s="1">
        <v>2881</v>
      </c>
      <c r="T7" s="1">
        <v>40</v>
      </c>
      <c r="U7" s="2">
        <v>0.0139</v>
      </c>
      <c r="V7" s="1">
        <v>0</v>
      </c>
      <c r="W7" s="2">
        <v>0</v>
      </c>
    </row>
    <row r="8" spans="1:23">
      <c r="A8" s="1">
        <v>4</v>
      </c>
      <c r="B8" s="1">
        <v>442060</v>
      </c>
      <c r="C8" s="1" t="s">
        <v>22</v>
      </c>
      <c r="D8" s="1">
        <v>56</v>
      </c>
      <c r="E8" s="2">
        <v>0.7321</v>
      </c>
      <c r="F8" s="3">
        <f>D8*E8</f>
        <v>40.9976</v>
      </c>
      <c r="G8" s="1">
        <v>51</v>
      </c>
      <c r="H8" s="2">
        <v>0.7647</v>
      </c>
      <c r="I8" s="3">
        <f>G8*H8</f>
        <v>38.9997</v>
      </c>
      <c r="J8" s="1">
        <v>60</v>
      </c>
      <c r="K8" s="2">
        <v>0.7333</v>
      </c>
      <c r="L8" s="3">
        <f>J8*K8</f>
        <v>43.998</v>
      </c>
      <c r="M8" s="1">
        <v>62</v>
      </c>
      <c r="N8" s="2">
        <v>0.9677</v>
      </c>
      <c r="O8" s="3">
        <f>M8*N8</f>
        <v>59.9974</v>
      </c>
      <c r="P8" s="3">
        <f>D8+G8+J8+M8</f>
        <v>229</v>
      </c>
      <c r="Q8" s="3">
        <f>F8+I8+L8+O8</f>
        <v>183.9927</v>
      </c>
      <c r="R8" s="2">
        <f>Q8/P8</f>
        <v>0.803461572052402</v>
      </c>
      <c r="S8" s="1">
        <v>1520</v>
      </c>
      <c r="T8" s="1">
        <v>29</v>
      </c>
      <c r="U8" s="2">
        <v>0.0191</v>
      </c>
      <c r="V8" s="1">
        <v>0</v>
      </c>
      <c r="W8" s="2">
        <v>0</v>
      </c>
    </row>
    <row r="9" spans="1:23">
      <c r="A9" s="1">
        <v>5</v>
      </c>
      <c r="B9" s="1">
        <v>442033</v>
      </c>
      <c r="C9" s="1" t="s">
        <v>23</v>
      </c>
      <c r="D9" s="1">
        <v>52</v>
      </c>
      <c r="E9" s="2">
        <v>0.7308</v>
      </c>
      <c r="F9" s="3">
        <f>D9*E9</f>
        <v>38.0016</v>
      </c>
      <c r="G9" s="1">
        <v>92</v>
      </c>
      <c r="H9" s="2">
        <v>0.6522</v>
      </c>
      <c r="I9" s="3">
        <f>G9*H9</f>
        <v>60.0024</v>
      </c>
      <c r="J9" s="1">
        <v>70</v>
      </c>
      <c r="K9" s="2">
        <v>0.8429</v>
      </c>
      <c r="L9" s="3">
        <f>J9*K9</f>
        <v>59.003</v>
      </c>
      <c r="M9" s="1">
        <v>77</v>
      </c>
      <c r="N9" s="2">
        <v>0.961</v>
      </c>
      <c r="O9" s="3">
        <f>M9*N9</f>
        <v>73.997</v>
      </c>
      <c r="P9" s="3">
        <f>D9+G9+J9+M9</f>
        <v>291</v>
      </c>
      <c r="Q9" s="3">
        <f>F9+I9+L9+O9</f>
        <v>231.004</v>
      </c>
      <c r="R9" s="2">
        <f>Q9/P9</f>
        <v>0.793828178694158</v>
      </c>
      <c r="S9" s="1">
        <v>2683</v>
      </c>
      <c r="T9" s="1">
        <v>48</v>
      </c>
      <c r="U9" s="2">
        <v>0.0179</v>
      </c>
      <c r="V9" s="1">
        <v>0</v>
      </c>
      <c r="W9" s="2">
        <v>0</v>
      </c>
    </row>
    <row r="10" spans="1:23">
      <c r="A10" s="1">
        <v>6</v>
      </c>
      <c r="B10" s="1">
        <v>442006</v>
      </c>
      <c r="C10" s="1" t="s">
        <v>24</v>
      </c>
      <c r="D10" s="1">
        <v>191</v>
      </c>
      <c r="E10" s="2">
        <v>0.7173</v>
      </c>
      <c r="F10" s="3">
        <f>D10*E10</f>
        <v>137.0043</v>
      </c>
      <c r="G10" s="1">
        <v>260</v>
      </c>
      <c r="H10" s="2">
        <v>0.6808</v>
      </c>
      <c r="I10" s="3">
        <f>G10*H10</f>
        <v>177.008</v>
      </c>
      <c r="J10" s="1">
        <v>223</v>
      </c>
      <c r="K10" s="2">
        <v>0.7713</v>
      </c>
      <c r="L10" s="3">
        <f>J10*K10</f>
        <v>171.9999</v>
      </c>
      <c r="M10" s="1">
        <v>238</v>
      </c>
      <c r="N10" s="2">
        <v>0.9832</v>
      </c>
      <c r="O10" s="3">
        <f>M10*N10</f>
        <v>234.0016</v>
      </c>
      <c r="P10" s="3">
        <f>D10+G10+J10+M10</f>
        <v>912</v>
      </c>
      <c r="Q10" s="3">
        <f>F10+I10+L10+O10</f>
        <v>720.0138</v>
      </c>
      <c r="R10" s="2">
        <f>Q10/P10</f>
        <v>0.789488815789474</v>
      </c>
      <c r="S10" s="1">
        <v>5011</v>
      </c>
      <c r="T10" s="1">
        <v>88</v>
      </c>
      <c r="U10" s="2">
        <v>0.0176</v>
      </c>
      <c r="V10" s="1">
        <v>1</v>
      </c>
      <c r="W10" s="2">
        <v>0.0002</v>
      </c>
    </row>
    <row r="11" s="4" customFormat="1" spans="1:23">
      <c r="A11" s="1">
        <v>7</v>
      </c>
      <c r="B11" s="1">
        <v>442010</v>
      </c>
      <c r="C11" s="1" t="s">
        <v>25</v>
      </c>
      <c r="D11" s="1">
        <v>266</v>
      </c>
      <c r="E11" s="2">
        <v>0.7068</v>
      </c>
      <c r="F11" s="3">
        <f>D11*E11</f>
        <v>188.0088</v>
      </c>
      <c r="G11" s="1">
        <v>330</v>
      </c>
      <c r="H11" s="2">
        <v>0.6727</v>
      </c>
      <c r="I11" s="3">
        <f>G11*H11</f>
        <v>221.991</v>
      </c>
      <c r="J11" s="1">
        <v>306</v>
      </c>
      <c r="K11" s="2">
        <v>0.719</v>
      </c>
      <c r="L11" s="3">
        <f>J11*K11</f>
        <v>220.014</v>
      </c>
      <c r="M11" s="1">
        <v>266</v>
      </c>
      <c r="N11" s="2">
        <v>0.9511</v>
      </c>
      <c r="O11" s="3">
        <f>M11*N11</f>
        <v>252.9926</v>
      </c>
      <c r="P11" s="3">
        <f>D11+G11+J11+M11</f>
        <v>1168</v>
      </c>
      <c r="Q11" s="3">
        <f>F11+I11+L11+O11</f>
        <v>883.0064</v>
      </c>
      <c r="R11" s="2">
        <f>Q11/P11</f>
        <v>0.755998630136986</v>
      </c>
      <c r="S11" s="1">
        <v>10599</v>
      </c>
      <c r="T11" s="1">
        <v>177</v>
      </c>
      <c r="U11" s="2">
        <v>0.0167</v>
      </c>
      <c r="V11" s="1">
        <v>0</v>
      </c>
      <c r="W11" s="2">
        <v>0</v>
      </c>
    </row>
    <row r="12" spans="1:23">
      <c r="A12" s="1">
        <v>8</v>
      </c>
      <c r="B12" s="1">
        <v>442050</v>
      </c>
      <c r="C12" s="1" t="s">
        <v>26</v>
      </c>
      <c r="D12" s="1">
        <v>652</v>
      </c>
      <c r="E12" s="2">
        <v>0.6687</v>
      </c>
      <c r="F12" s="3">
        <f>D12*E12</f>
        <v>435.9924</v>
      </c>
      <c r="G12" s="1">
        <v>687</v>
      </c>
      <c r="H12" s="2">
        <v>0.7191</v>
      </c>
      <c r="I12" s="3">
        <f>G12*H12</f>
        <v>494.0217</v>
      </c>
      <c r="J12" s="1">
        <v>434</v>
      </c>
      <c r="K12" s="2">
        <v>0.7304</v>
      </c>
      <c r="L12" s="3">
        <f>J12*K12</f>
        <v>316.9936</v>
      </c>
      <c r="M12" s="1">
        <v>352</v>
      </c>
      <c r="N12" s="2">
        <v>0.9602</v>
      </c>
      <c r="O12" s="3">
        <f>M12*N12</f>
        <v>337.9904</v>
      </c>
      <c r="P12" s="3">
        <f>D12+G12+J12+M12</f>
        <v>2125</v>
      </c>
      <c r="Q12" s="3">
        <f>F12+I12+L12+O12</f>
        <v>1584.9981</v>
      </c>
      <c r="R12" s="2">
        <f>Q12/P12</f>
        <v>0.745881458823529</v>
      </c>
      <c r="S12" s="1">
        <v>17322</v>
      </c>
      <c r="T12" s="1">
        <v>274</v>
      </c>
      <c r="U12" s="2">
        <v>0.0158</v>
      </c>
      <c r="V12" s="1">
        <v>3</v>
      </c>
      <c r="W12" s="2">
        <v>0.0002</v>
      </c>
    </row>
    <row r="13" s="4" customFormat="1" spans="1:23">
      <c r="A13" s="1">
        <v>9</v>
      </c>
      <c r="B13" s="1">
        <v>442054</v>
      </c>
      <c r="C13" s="1" t="s">
        <v>27</v>
      </c>
      <c r="D13" s="1">
        <v>226</v>
      </c>
      <c r="E13" s="2">
        <v>0.7876</v>
      </c>
      <c r="F13" s="3">
        <f>D13*E13</f>
        <v>177.9976</v>
      </c>
      <c r="G13" s="1">
        <v>323</v>
      </c>
      <c r="H13" s="2">
        <v>0.7121</v>
      </c>
      <c r="I13" s="3">
        <f>G13*H13</f>
        <v>230.0083</v>
      </c>
      <c r="J13" s="1">
        <v>223</v>
      </c>
      <c r="K13" s="2">
        <v>0.6368</v>
      </c>
      <c r="L13" s="3">
        <f>J13*K13</f>
        <v>142.0064</v>
      </c>
      <c r="M13" s="1">
        <v>121</v>
      </c>
      <c r="N13" s="2">
        <v>0.9504</v>
      </c>
      <c r="O13" s="3">
        <f>M13*N13</f>
        <v>114.9984</v>
      </c>
      <c r="P13" s="3">
        <f>D13+G13+J13+M13</f>
        <v>893</v>
      </c>
      <c r="Q13" s="3">
        <f>F13+I13+L13+O13</f>
        <v>665.0107</v>
      </c>
      <c r="R13" s="2">
        <f>Q13/P13</f>
        <v>0.744692833146697</v>
      </c>
      <c r="S13" s="1">
        <v>6019</v>
      </c>
      <c r="T13" s="1">
        <v>86</v>
      </c>
      <c r="U13" s="2">
        <v>0.0143</v>
      </c>
      <c r="V13" s="1">
        <v>1</v>
      </c>
      <c r="W13" s="2">
        <v>0.0002</v>
      </c>
    </row>
    <row r="14" spans="1:23">
      <c r="A14" s="1">
        <v>10</v>
      </c>
      <c r="B14" s="1">
        <v>442038</v>
      </c>
      <c r="C14" s="1" t="s">
        <v>28</v>
      </c>
      <c r="D14" s="1">
        <v>123</v>
      </c>
      <c r="E14" s="2">
        <v>0.6829</v>
      </c>
      <c r="F14" s="3">
        <f>D14*E14</f>
        <v>83.9967</v>
      </c>
      <c r="G14" s="1">
        <v>167</v>
      </c>
      <c r="H14" s="2">
        <v>0.7485</v>
      </c>
      <c r="I14" s="3">
        <f>G14*H14</f>
        <v>124.9995</v>
      </c>
      <c r="J14" s="1">
        <v>104</v>
      </c>
      <c r="K14" s="2">
        <v>0.7115</v>
      </c>
      <c r="L14" s="3">
        <f>J14*K14</f>
        <v>73.996</v>
      </c>
      <c r="M14" s="1">
        <v>57</v>
      </c>
      <c r="N14" s="2">
        <v>0.8772</v>
      </c>
      <c r="O14" s="3">
        <f>M14*N14</f>
        <v>50.0004</v>
      </c>
      <c r="P14" s="3">
        <f>D14+G14+J14+M14</f>
        <v>451</v>
      </c>
      <c r="Q14" s="3">
        <f>F14+I14+L14+O14</f>
        <v>332.9926</v>
      </c>
      <c r="R14" s="2">
        <f>Q14/P14</f>
        <v>0.738342793791574</v>
      </c>
      <c r="S14" s="1">
        <v>4698</v>
      </c>
      <c r="T14" s="1">
        <v>89</v>
      </c>
      <c r="U14" s="2">
        <v>0.0189</v>
      </c>
      <c r="V14" s="1">
        <v>1</v>
      </c>
      <c r="W14" s="2">
        <v>0.0002</v>
      </c>
    </row>
    <row r="15" spans="1:23">
      <c r="A15" s="1">
        <v>11</v>
      </c>
      <c r="B15" s="1">
        <v>442018</v>
      </c>
      <c r="C15" s="1" t="s">
        <v>29</v>
      </c>
      <c r="D15" s="1">
        <v>17</v>
      </c>
      <c r="E15" s="2">
        <v>0.7647</v>
      </c>
      <c r="F15" s="3">
        <f t="shared" ref="F15:F60" si="0">D15*E15</f>
        <v>12.9999</v>
      </c>
      <c r="G15" s="1">
        <v>27</v>
      </c>
      <c r="H15" s="2">
        <v>0.6667</v>
      </c>
      <c r="I15" s="3">
        <f t="shared" ref="I15:I60" si="1">G15*H15</f>
        <v>18.0009</v>
      </c>
      <c r="J15" s="1">
        <v>24</v>
      </c>
      <c r="K15" s="2">
        <v>0.625</v>
      </c>
      <c r="L15" s="3">
        <f t="shared" ref="L15:L60" si="2">J15*K15</f>
        <v>15</v>
      </c>
      <c r="M15" s="1">
        <v>15</v>
      </c>
      <c r="N15" s="2">
        <v>1</v>
      </c>
      <c r="O15" s="3">
        <f t="shared" ref="O15:O60" si="3">M15*N15</f>
        <v>15</v>
      </c>
      <c r="P15" s="3">
        <f t="shared" ref="P15:P60" si="4">D15+G15+J15+M15</f>
        <v>83</v>
      </c>
      <c r="Q15" s="3">
        <f t="shared" ref="Q15:Q60" si="5">F15+I15+L15+O15</f>
        <v>61.0008</v>
      </c>
      <c r="R15" s="2">
        <f t="shared" ref="R15:R60" si="6">Q15/P15</f>
        <v>0.734949397590361</v>
      </c>
      <c r="S15" s="1">
        <v>728</v>
      </c>
      <c r="T15" s="1">
        <v>11</v>
      </c>
      <c r="U15" s="2">
        <v>0.0151</v>
      </c>
      <c r="V15" s="1">
        <v>0</v>
      </c>
      <c r="W15" s="2">
        <v>0</v>
      </c>
    </row>
    <row r="16" s="4" customFormat="1" spans="1:23">
      <c r="A16" s="1">
        <v>12</v>
      </c>
      <c r="B16" s="1">
        <v>442100</v>
      </c>
      <c r="C16" s="1" t="s">
        <v>30</v>
      </c>
      <c r="D16" s="1">
        <v>136</v>
      </c>
      <c r="E16" s="2">
        <v>0.6618</v>
      </c>
      <c r="F16" s="3">
        <f t="shared" si="0"/>
        <v>90.0048</v>
      </c>
      <c r="G16" s="1">
        <v>154</v>
      </c>
      <c r="H16" s="2">
        <v>0.7857</v>
      </c>
      <c r="I16" s="3">
        <f t="shared" si="1"/>
        <v>120.9978</v>
      </c>
      <c r="J16" s="1">
        <v>72</v>
      </c>
      <c r="K16" s="2">
        <v>0.5833</v>
      </c>
      <c r="L16" s="3">
        <f t="shared" si="2"/>
        <v>41.9976</v>
      </c>
      <c r="M16" s="1">
        <v>52</v>
      </c>
      <c r="N16" s="2">
        <v>0.9808</v>
      </c>
      <c r="O16" s="3">
        <f t="shared" si="3"/>
        <v>51.0016</v>
      </c>
      <c r="P16" s="3">
        <f t="shared" si="4"/>
        <v>414</v>
      </c>
      <c r="Q16" s="3">
        <f t="shared" si="5"/>
        <v>304.0018</v>
      </c>
      <c r="R16" s="2">
        <f t="shared" si="6"/>
        <v>0.7343038647343</v>
      </c>
      <c r="S16" s="1">
        <v>514</v>
      </c>
      <c r="T16" s="1">
        <v>9</v>
      </c>
      <c r="U16" s="2">
        <v>0.0175</v>
      </c>
      <c r="V16" s="1">
        <v>0</v>
      </c>
      <c r="W16" s="2">
        <v>0</v>
      </c>
    </row>
    <row r="17" spans="1:23">
      <c r="A17" s="1">
        <v>13</v>
      </c>
      <c r="B17" s="1">
        <v>442056</v>
      </c>
      <c r="C17" s="1" t="s">
        <v>31</v>
      </c>
      <c r="D17" s="1">
        <v>72</v>
      </c>
      <c r="E17" s="2">
        <v>0.6528</v>
      </c>
      <c r="F17" s="3">
        <f t="shared" si="0"/>
        <v>47.0016</v>
      </c>
      <c r="G17" s="1">
        <v>47</v>
      </c>
      <c r="H17" s="2">
        <v>0.6383</v>
      </c>
      <c r="I17" s="3">
        <f t="shared" si="1"/>
        <v>30.0001</v>
      </c>
      <c r="J17" s="1">
        <v>60</v>
      </c>
      <c r="K17" s="2">
        <v>0.7</v>
      </c>
      <c r="L17" s="3">
        <f t="shared" si="2"/>
        <v>42</v>
      </c>
      <c r="M17" s="1">
        <v>64</v>
      </c>
      <c r="N17" s="2">
        <v>0.9219</v>
      </c>
      <c r="O17" s="3">
        <f t="shared" si="3"/>
        <v>59.0016</v>
      </c>
      <c r="P17" s="3">
        <f t="shared" si="4"/>
        <v>243</v>
      </c>
      <c r="Q17" s="3">
        <f t="shared" si="5"/>
        <v>178.0033</v>
      </c>
      <c r="R17" s="2">
        <f t="shared" si="6"/>
        <v>0.732523868312757</v>
      </c>
      <c r="S17" s="1">
        <v>4072</v>
      </c>
      <c r="T17" s="1">
        <v>83</v>
      </c>
      <c r="U17" s="2">
        <v>0.0204</v>
      </c>
      <c r="V17" s="1">
        <v>0</v>
      </c>
      <c r="W17" s="2">
        <v>0</v>
      </c>
    </row>
    <row r="18" spans="1:23">
      <c r="A18" s="1">
        <v>14</v>
      </c>
      <c r="B18" s="1">
        <v>442074</v>
      </c>
      <c r="C18" s="1" t="s">
        <v>32</v>
      </c>
      <c r="D18" s="1">
        <v>54</v>
      </c>
      <c r="E18" s="2">
        <v>0.6481</v>
      </c>
      <c r="F18" s="3">
        <f t="shared" si="0"/>
        <v>34.9974</v>
      </c>
      <c r="G18" s="1">
        <v>79</v>
      </c>
      <c r="H18" s="2">
        <v>0.6329</v>
      </c>
      <c r="I18" s="3">
        <f t="shared" si="1"/>
        <v>49.9991</v>
      </c>
      <c r="J18" s="1">
        <v>39</v>
      </c>
      <c r="K18" s="2">
        <v>0.7949</v>
      </c>
      <c r="L18" s="3">
        <f t="shared" si="2"/>
        <v>31.0011</v>
      </c>
      <c r="M18" s="1">
        <v>41</v>
      </c>
      <c r="N18" s="2">
        <v>0.9024</v>
      </c>
      <c r="O18" s="3">
        <f t="shared" si="3"/>
        <v>36.9984</v>
      </c>
      <c r="P18" s="3">
        <f t="shared" si="4"/>
        <v>213</v>
      </c>
      <c r="Q18" s="3">
        <f t="shared" si="5"/>
        <v>152.996</v>
      </c>
      <c r="R18" s="2">
        <f t="shared" si="6"/>
        <v>0.718291079812207</v>
      </c>
      <c r="S18" s="1">
        <v>2271</v>
      </c>
      <c r="T18" s="1">
        <v>29</v>
      </c>
      <c r="U18" s="2">
        <v>0.0128</v>
      </c>
      <c r="V18" s="1">
        <v>0</v>
      </c>
      <c r="W18" s="2">
        <v>0</v>
      </c>
    </row>
    <row r="19" spans="1:23">
      <c r="A19" s="1">
        <v>15</v>
      </c>
      <c r="B19" s="1">
        <v>442015</v>
      </c>
      <c r="C19" s="1" t="s">
        <v>33</v>
      </c>
      <c r="D19" s="1">
        <v>733</v>
      </c>
      <c r="E19" s="2">
        <v>0.6835</v>
      </c>
      <c r="F19" s="3">
        <f t="shared" si="0"/>
        <v>501.0055</v>
      </c>
      <c r="G19" s="1">
        <v>854</v>
      </c>
      <c r="H19" s="2">
        <v>0.6534</v>
      </c>
      <c r="I19" s="3">
        <f t="shared" si="1"/>
        <v>558.0036</v>
      </c>
      <c r="J19" s="1">
        <v>728</v>
      </c>
      <c r="K19" s="2">
        <v>0.6332</v>
      </c>
      <c r="L19" s="3">
        <f t="shared" si="2"/>
        <v>460.9696</v>
      </c>
      <c r="M19" s="1">
        <v>560</v>
      </c>
      <c r="N19" s="2">
        <v>0.9571</v>
      </c>
      <c r="O19" s="3">
        <f t="shared" si="3"/>
        <v>535.976</v>
      </c>
      <c r="P19" s="3">
        <f t="shared" si="4"/>
        <v>2875</v>
      </c>
      <c r="Q19" s="3">
        <f t="shared" si="5"/>
        <v>2055.9547</v>
      </c>
      <c r="R19" s="2">
        <f t="shared" si="6"/>
        <v>0.71511467826087</v>
      </c>
      <c r="S19" s="1">
        <v>20898</v>
      </c>
      <c r="T19" s="1">
        <v>369</v>
      </c>
      <c r="U19" s="2">
        <v>0.0177</v>
      </c>
      <c r="V19" s="1">
        <v>1</v>
      </c>
      <c r="W19" s="2">
        <v>0</v>
      </c>
    </row>
    <row r="20" spans="1:23">
      <c r="A20" s="1">
        <v>16</v>
      </c>
      <c r="B20" s="1">
        <v>442073</v>
      </c>
      <c r="C20" s="1" t="s">
        <v>34</v>
      </c>
      <c r="D20" s="1">
        <v>64</v>
      </c>
      <c r="E20" s="2">
        <v>0.6406</v>
      </c>
      <c r="F20" s="3">
        <f t="shared" si="0"/>
        <v>40.9984</v>
      </c>
      <c r="G20" s="1">
        <v>71</v>
      </c>
      <c r="H20" s="2">
        <v>0.5915</v>
      </c>
      <c r="I20" s="3">
        <f t="shared" si="1"/>
        <v>41.9965</v>
      </c>
      <c r="J20" s="1">
        <v>39</v>
      </c>
      <c r="K20" s="2">
        <v>0.7692</v>
      </c>
      <c r="L20" s="3">
        <f t="shared" si="2"/>
        <v>29.9988</v>
      </c>
      <c r="M20" s="1">
        <v>46</v>
      </c>
      <c r="N20" s="2">
        <v>0.9565</v>
      </c>
      <c r="O20" s="3">
        <f t="shared" si="3"/>
        <v>43.999</v>
      </c>
      <c r="P20" s="3">
        <f t="shared" si="4"/>
        <v>220</v>
      </c>
      <c r="Q20" s="3">
        <f t="shared" si="5"/>
        <v>156.9927</v>
      </c>
      <c r="R20" s="2">
        <f t="shared" si="6"/>
        <v>0.713603181818182</v>
      </c>
      <c r="S20" s="1">
        <v>1691</v>
      </c>
      <c r="T20" s="1">
        <v>26</v>
      </c>
      <c r="U20" s="2">
        <v>0.0154</v>
      </c>
      <c r="V20" s="1">
        <v>0</v>
      </c>
      <c r="W20" s="2">
        <v>0</v>
      </c>
    </row>
    <row r="21" ht="22.5" spans="1:23">
      <c r="A21" s="1">
        <v>17</v>
      </c>
      <c r="B21" s="1">
        <v>442021</v>
      </c>
      <c r="C21" s="1" t="s">
        <v>35</v>
      </c>
      <c r="D21" s="1">
        <v>21</v>
      </c>
      <c r="E21" s="2">
        <v>0.6667</v>
      </c>
      <c r="F21" s="3">
        <f t="shared" si="0"/>
        <v>14.0007</v>
      </c>
      <c r="G21" s="1">
        <v>36</v>
      </c>
      <c r="H21" s="2">
        <v>0.6667</v>
      </c>
      <c r="I21" s="3">
        <f t="shared" si="1"/>
        <v>24.0012</v>
      </c>
      <c r="J21" s="1">
        <v>39</v>
      </c>
      <c r="K21" s="2">
        <v>0.6154</v>
      </c>
      <c r="L21" s="3">
        <f t="shared" si="2"/>
        <v>24.0006</v>
      </c>
      <c r="M21" s="1">
        <v>29</v>
      </c>
      <c r="N21" s="2">
        <v>0.931</v>
      </c>
      <c r="O21" s="3">
        <f t="shared" si="3"/>
        <v>26.999</v>
      </c>
      <c r="P21" s="3">
        <f t="shared" si="4"/>
        <v>125</v>
      </c>
      <c r="Q21" s="3">
        <f t="shared" si="5"/>
        <v>89.0015</v>
      </c>
      <c r="R21" s="2">
        <f t="shared" si="6"/>
        <v>0.712012</v>
      </c>
      <c r="S21" s="1">
        <v>992</v>
      </c>
      <c r="T21" s="1">
        <v>25</v>
      </c>
      <c r="U21" s="2">
        <v>0.0252</v>
      </c>
      <c r="V21" s="1">
        <v>0</v>
      </c>
      <c r="W21" s="2">
        <v>0</v>
      </c>
    </row>
    <row r="22" s="4" customFormat="1" spans="1:23">
      <c r="A22" s="1">
        <v>18</v>
      </c>
      <c r="B22" s="1">
        <v>442016</v>
      </c>
      <c r="C22" s="1" t="s">
        <v>36</v>
      </c>
      <c r="D22" s="1">
        <v>132</v>
      </c>
      <c r="E22" s="2">
        <v>0.6515</v>
      </c>
      <c r="F22" s="3">
        <f t="shared" si="0"/>
        <v>85.998</v>
      </c>
      <c r="G22" s="1">
        <v>172</v>
      </c>
      <c r="H22" s="2">
        <v>0.5988</v>
      </c>
      <c r="I22" s="3">
        <f t="shared" si="1"/>
        <v>102.9936</v>
      </c>
      <c r="J22" s="1">
        <v>124</v>
      </c>
      <c r="K22" s="2">
        <v>0.6855</v>
      </c>
      <c r="L22" s="3">
        <f t="shared" si="2"/>
        <v>85.002</v>
      </c>
      <c r="M22" s="1">
        <v>108</v>
      </c>
      <c r="N22" s="2">
        <v>0.9907</v>
      </c>
      <c r="O22" s="3">
        <f t="shared" si="3"/>
        <v>106.9956</v>
      </c>
      <c r="P22" s="3">
        <f t="shared" si="4"/>
        <v>536</v>
      </c>
      <c r="Q22" s="3">
        <f t="shared" si="5"/>
        <v>380.9892</v>
      </c>
      <c r="R22" s="2">
        <f t="shared" si="6"/>
        <v>0.710800746268657</v>
      </c>
      <c r="S22" s="1">
        <v>3720</v>
      </c>
      <c r="T22" s="1">
        <v>78</v>
      </c>
      <c r="U22" s="2">
        <v>0.021</v>
      </c>
      <c r="V22" s="1">
        <v>0</v>
      </c>
      <c r="W22" s="2">
        <v>0</v>
      </c>
    </row>
    <row r="23" spans="1:23">
      <c r="A23" s="1">
        <v>19</v>
      </c>
      <c r="B23" s="1">
        <v>442058</v>
      </c>
      <c r="C23" s="1" t="s">
        <v>37</v>
      </c>
      <c r="D23" s="1">
        <v>193</v>
      </c>
      <c r="E23" s="2">
        <v>0.658</v>
      </c>
      <c r="F23" s="3">
        <f t="shared" si="0"/>
        <v>126.994</v>
      </c>
      <c r="G23" s="1">
        <v>189</v>
      </c>
      <c r="H23" s="2">
        <v>0.6138</v>
      </c>
      <c r="I23" s="3">
        <f t="shared" si="1"/>
        <v>116.0082</v>
      </c>
      <c r="J23" s="1">
        <v>178</v>
      </c>
      <c r="K23" s="2">
        <v>0.7079</v>
      </c>
      <c r="L23" s="3">
        <f t="shared" si="2"/>
        <v>126.0062</v>
      </c>
      <c r="M23" s="1">
        <v>104</v>
      </c>
      <c r="N23" s="2">
        <v>0.9423</v>
      </c>
      <c r="O23" s="3">
        <f t="shared" si="3"/>
        <v>97.9992</v>
      </c>
      <c r="P23" s="3">
        <f t="shared" si="4"/>
        <v>664</v>
      </c>
      <c r="Q23" s="3">
        <f t="shared" si="5"/>
        <v>467.0076</v>
      </c>
      <c r="R23" s="2">
        <f t="shared" si="6"/>
        <v>0.703324698795181</v>
      </c>
      <c r="S23" s="1">
        <v>3344</v>
      </c>
      <c r="T23" s="1">
        <v>52</v>
      </c>
      <c r="U23" s="2">
        <v>0.0156</v>
      </c>
      <c r="V23" s="1">
        <v>1</v>
      </c>
      <c r="W23" s="2">
        <v>0.0003</v>
      </c>
    </row>
    <row r="24" spans="1:23">
      <c r="A24" s="1">
        <v>20</v>
      </c>
      <c r="B24" s="1">
        <v>442007</v>
      </c>
      <c r="C24" s="1" t="s">
        <v>38</v>
      </c>
      <c r="D24" s="1">
        <v>21</v>
      </c>
      <c r="E24" s="2">
        <v>0.619</v>
      </c>
      <c r="F24" s="3">
        <f t="shared" si="0"/>
        <v>12.999</v>
      </c>
      <c r="G24" s="1">
        <v>39</v>
      </c>
      <c r="H24" s="2">
        <v>0.6154</v>
      </c>
      <c r="I24" s="3">
        <f t="shared" si="1"/>
        <v>24.0006</v>
      </c>
      <c r="J24" s="1">
        <v>20</v>
      </c>
      <c r="K24" s="2">
        <v>0.75</v>
      </c>
      <c r="L24" s="3">
        <f t="shared" si="2"/>
        <v>15</v>
      </c>
      <c r="M24" s="1">
        <v>17</v>
      </c>
      <c r="N24" s="2">
        <v>0.9412</v>
      </c>
      <c r="O24" s="3">
        <f t="shared" si="3"/>
        <v>16.0004</v>
      </c>
      <c r="P24" s="3">
        <f t="shared" si="4"/>
        <v>97</v>
      </c>
      <c r="Q24" s="3">
        <f t="shared" si="5"/>
        <v>68</v>
      </c>
      <c r="R24" s="2">
        <f t="shared" si="6"/>
        <v>0.701030927835051</v>
      </c>
      <c r="S24" s="1">
        <v>1073</v>
      </c>
      <c r="T24" s="1">
        <v>22</v>
      </c>
      <c r="U24" s="2">
        <v>0.0205</v>
      </c>
      <c r="V24" s="1">
        <v>0</v>
      </c>
      <c r="W24" s="2">
        <v>0</v>
      </c>
    </row>
    <row r="25" spans="1:23">
      <c r="A25" s="1">
        <v>21</v>
      </c>
      <c r="B25" s="1">
        <v>442085</v>
      </c>
      <c r="C25" s="1" t="s">
        <v>39</v>
      </c>
      <c r="D25" s="1">
        <v>87</v>
      </c>
      <c r="E25" s="2">
        <v>0.6437</v>
      </c>
      <c r="F25" s="3">
        <f t="shared" si="0"/>
        <v>56.0019</v>
      </c>
      <c r="G25" s="1">
        <v>61</v>
      </c>
      <c r="H25" s="2">
        <v>0.6885</v>
      </c>
      <c r="I25" s="3">
        <f t="shared" si="1"/>
        <v>41.9985</v>
      </c>
      <c r="J25" s="1">
        <v>51</v>
      </c>
      <c r="K25" s="2">
        <v>0.6275</v>
      </c>
      <c r="L25" s="3">
        <f t="shared" si="2"/>
        <v>32.0025</v>
      </c>
      <c r="M25" s="1">
        <v>36</v>
      </c>
      <c r="N25" s="2">
        <v>0.9444</v>
      </c>
      <c r="O25" s="3">
        <f t="shared" si="3"/>
        <v>33.9984</v>
      </c>
      <c r="P25" s="3">
        <f t="shared" si="4"/>
        <v>235</v>
      </c>
      <c r="Q25" s="3">
        <f t="shared" si="5"/>
        <v>164.0013</v>
      </c>
      <c r="R25" s="2">
        <f t="shared" si="6"/>
        <v>0.697877872340426</v>
      </c>
      <c r="S25" s="1">
        <v>2330</v>
      </c>
      <c r="T25" s="1">
        <v>45</v>
      </c>
      <c r="U25" s="2">
        <v>0.0193</v>
      </c>
      <c r="V25" s="1">
        <v>0</v>
      </c>
      <c r="W25" s="2">
        <v>0</v>
      </c>
    </row>
    <row r="26" spans="1:23">
      <c r="A26" s="1">
        <v>22</v>
      </c>
      <c r="B26" s="1">
        <v>442063</v>
      </c>
      <c r="C26" s="1" t="s">
        <v>40</v>
      </c>
      <c r="D26" s="1">
        <v>43</v>
      </c>
      <c r="E26" s="2">
        <v>0.6744</v>
      </c>
      <c r="F26" s="3">
        <f t="shared" si="0"/>
        <v>28.9992</v>
      </c>
      <c r="G26" s="1">
        <v>24</v>
      </c>
      <c r="H26" s="2">
        <v>0.5833</v>
      </c>
      <c r="I26" s="3">
        <f t="shared" si="1"/>
        <v>13.9992</v>
      </c>
      <c r="J26" s="1">
        <v>23</v>
      </c>
      <c r="K26" s="2">
        <v>0.6957</v>
      </c>
      <c r="L26" s="3">
        <f t="shared" si="2"/>
        <v>16.0011</v>
      </c>
      <c r="M26" s="1">
        <v>14</v>
      </c>
      <c r="N26" s="2">
        <v>0.9286</v>
      </c>
      <c r="O26" s="3">
        <f t="shared" si="3"/>
        <v>13.0004</v>
      </c>
      <c r="P26" s="3">
        <f t="shared" si="4"/>
        <v>104</v>
      </c>
      <c r="Q26" s="3">
        <f t="shared" si="5"/>
        <v>71.9999</v>
      </c>
      <c r="R26" s="2">
        <f t="shared" si="6"/>
        <v>0.692306730769231</v>
      </c>
      <c r="S26" s="1">
        <v>719</v>
      </c>
      <c r="T26" s="1">
        <v>9</v>
      </c>
      <c r="U26" s="2">
        <v>0.0125</v>
      </c>
      <c r="V26" s="1">
        <v>0</v>
      </c>
      <c r="W26" s="2">
        <v>0</v>
      </c>
    </row>
    <row r="27" spans="1:23">
      <c r="A27" s="1">
        <v>23</v>
      </c>
      <c r="B27" s="1">
        <v>442072</v>
      </c>
      <c r="C27" s="1" t="s">
        <v>41</v>
      </c>
      <c r="D27" s="1">
        <v>113</v>
      </c>
      <c r="E27" s="2">
        <v>0.5841</v>
      </c>
      <c r="F27" s="3">
        <f t="shared" si="0"/>
        <v>66.0033</v>
      </c>
      <c r="G27" s="1">
        <v>90</v>
      </c>
      <c r="H27" s="2">
        <v>0.6333</v>
      </c>
      <c r="I27" s="3">
        <f t="shared" si="1"/>
        <v>56.997</v>
      </c>
      <c r="J27" s="1">
        <v>73</v>
      </c>
      <c r="K27" s="2">
        <v>0.6712</v>
      </c>
      <c r="L27" s="3">
        <f t="shared" si="2"/>
        <v>48.9976</v>
      </c>
      <c r="M27" s="1">
        <v>60</v>
      </c>
      <c r="N27" s="2">
        <v>1</v>
      </c>
      <c r="O27" s="3">
        <f t="shared" si="3"/>
        <v>60</v>
      </c>
      <c r="P27" s="3">
        <f t="shared" si="4"/>
        <v>336</v>
      </c>
      <c r="Q27" s="3">
        <f t="shared" si="5"/>
        <v>231.9979</v>
      </c>
      <c r="R27" s="2">
        <f t="shared" si="6"/>
        <v>0.69046994047619</v>
      </c>
      <c r="S27" s="1">
        <v>1373</v>
      </c>
      <c r="T27" s="1">
        <v>22</v>
      </c>
      <c r="U27" s="2">
        <v>0.016</v>
      </c>
      <c r="V27" s="1">
        <v>0</v>
      </c>
      <c r="W27" s="2">
        <v>0</v>
      </c>
    </row>
    <row r="28" s="4" customFormat="1" spans="1:23">
      <c r="A28" s="1">
        <v>24</v>
      </c>
      <c r="B28" s="1">
        <v>442028</v>
      </c>
      <c r="C28" s="1" t="s">
        <v>42</v>
      </c>
      <c r="D28" s="1">
        <v>31</v>
      </c>
      <c r="E28" s="2">
        <v>0.7097</v>
      </c>
      <c r="F28" s="3">
        <f t="shared" si="0"/>
        <v>22.0007</v>
      </c>
      <c r="G28" s="1">
        <v>40</v>
      </c>
      <c r="H28" s="2">
        <v>0.725</v>
      </c>
      <c r="I28" s="3">
        <f t="shared" si="1"/>
        <v>29</v>
      </c>
      <c r="J28" s="1">
        <v>61</v>
      </c>
      <c r="K28" s="2">
        <v>0.4754</v>
      </c>
      <c r="L28" s="3">
        <f t="shared" si="2"/>
        <v>28.9994</v>
      </c>
      <c r="M28" s="1">
        <v>39</v>
      </c>
      <c r="N28" s="2">
        <v>0.9744</v>
      </c>
      <c r="O28" s="3">
        <f t="shared" si="3"/>
        <v>38.0016</v>
      </c>
      <c r="P28" s="3">
        <f t="shared" si="4"/>
        <v>171</v>
      </c>
      <c r="Q28" s="3">
        <f t="shared" si="5"/>
        <v>118.0017</v>
      </c>
      <c r="R28" s="2">
        <f t="shared" si="6"/>
        <v>0.690068421052632</v>
      </c>
      <c r="S28" s="1">
        <v>833</v>
      </c>
      <c r="T28" s="1">
        <v>16</v>
      </c>
      <c r="U28" s="2">
        <v>0.0192</v>
      </c>
      <c r="V28" s="1">
        <v>0</v>
      </c>
      <c r="W28" s="2">
        <v>0</v>
      </c>
    </row>
    <row r="29" spans="1:23">
      <c r="A29" s="1">
        <v>25</v>
      </c>
      <c r="B29" s="1">
        <v>442035</v>
      </c>
      <c r="C29" s="1" t="s">
        <v>43</v>
      </c>
      <c r="D29" s="1">
        <v>106</v>
      </c>
      <c r="E29" s="2">
        <v>0.6226</v>
      </c>
      <c r="F29" s="3">
        <f t="shared" si="0"/>
        <v>65.9956</v>
      </c>
      <c r="G29" s="1">
        <v>118</v>
      </c>
      <c r="H29" s="2">
        <v>0.5932</v>
      </c>
      <c r="I29" s="3">
        <f t="shared" si="1"/>
        <v>69.9976</v>
      </c>
      <c r="J29" s="1">
        <v>127</v>
      </c>
      <c r="K29" s="2">
        <v>0.6378</v>
      </c>
      <c r="L29" s="3">
        <f t="shared" si="2"/>
        <v>81.0006</v>
      </c>
      <c r="M29" s="1">
        <v>89</v>
      </c>
      <c r="N29" s="2">
        <v>0.9551</v>
      </c>
      <c r="O29" s="3">
        <f t="shared" si="3"/>
        <v>85.0039</v>
      </c>
      <c r="P29" s="3">
        <f t="shared" si="4"/>
        <v>440</v>
      </c>
      <c r="Q29" s="3">
        <f t="shared" si="5"/>
        <v>301.9977</v>
      </c>
      <c r="R29" s="2">
        <f t="shared" si="6"/>
        <v>0.686358409090909</v>
      </c>
      <c r="S29" s="1">
        <v>2187</v>
      </c>
      <c r="T29" s="1">
        <v>32</v>
      </c>
      <c r="U29" s="2">
        <v>0.0146</v>
      </c>
      <c r="V29" s="1">
        <v>0</v>
      </c>
      <c r="W29" s="2">
        <v>0</v>
      </c>
    </row>
    <row r="30" spans="1:23">
      <c r="A30" s="1">
        <v>26</v>
      </c>
      <c r="B30" s="1">
        <v>442044</v>
      </c>
      <c r="C30" s="1" t="s">
        <v>44</v>
      </c>
      <c r="D30" s="1">
        <v>75</v>
      </c>
      <c r="E30" s="2">
        <v>0.6267</v>
      </c>
      <c r="F30" s="3">
        <f t="shared" si="0"/>
        <v>47.0025</v>
      </c>
      <c r="G30" s="1">
        <v>122</v>
      </c>
      <c r="H30" s="2">
        <v>0.6475</v>
      </c>
      <c r="I30" s="3">
        <f t="shared" si="1"/>
        <v>78.995</v>
      </c>
      <c r="J30" s="1">
        <v>123</v>
      </c>
      <c r="K30" s="2">
        <v>0.5691</v>
      </c>
      <c r="L30" s="3">
        <f t="shared" si="2"/>
        <v>69.9993</v>
      </c>
      <c r="M30" s="1">
        <v>88</v>
      </c>
      <c r="N30" s="2">
        <v>0.9545</v>
      </c>
      <c r="O30" s="3">
        <f t="shared" si="3"/>
        <v>83.996</v>
      </c>
      <c r="P30" s="3">
        <f t="shared" si="4"/>
        <v>408</v>
      </c>
      <c r="Q30" s="3">
        <f t="shared" si="5"/>
        <v>279.9928</v>
      </c>
      <c r="R30" s="2">
        <f t="shared" si="6"/>
        <v>0.686256862745098</v>
      </c>
      <c r="S30" s="1">
        <v>2476</v>
      </c>
      <c r="T30" s="1">
        <v>58</v>
      </c>
      <c r="U30" s="2">
        <v>0.0234</v>
      </c>
      <c r="V30" s="1">
        <v>0</v>
      </c>
      <c r="W30" s="2">
        <v>0</v>
      </c>
    </row>
    <row r="31" ht="22.5" spans="1:23">
      <c r="A31" s="1">
        <v>27</v>
      </c>
      <c r="B31" s="1">
        <v>442099</v>
      </c>
      <c r="C31" s="1" t="s">
        <v>45</v>
      </c>
      <c r="D31" s="1">
        <v>33</v>
      </c>
      <c r="E31" s="2">
        <v>0.8788</v>
      </c>
      <c r="F31" s="3">
        <f t="shared" si="0"/>
        <v>29.0004</v>
      </c>
      <c r="G31" s="1">
        <v>53</v>
      </c>
      <c r="H31" s="2">
        <v>0.5849</v>
      </c>
      <c r="I31" s="3">
        <f t="shared" si="1"/>
        <v>30.9997</v>
      </c>
      <c r="J31" s="1">
        <v>4</v>
      </c>
      <c r="K31" s="2">
        <v>0.75</v>
      </c>
      <c r="L31" s="3">
        <f t="shared" si="2"/>
        <v>3</v>
      </c>
      <c r="M31" s="1">
        <v>2</v>
      </c>
      <c r="N31" s="2">
        <v>0</v>
      </c>
      <c r="O31" s="3">
        <f t="shared" si="3"/>
        <v>0</v>
      </c>
      <c r="P31" s="3">
        <f t="shared" si="4"/>
        <v>92</v>
      </c>
      <c r="Q31" s="3">
        <f t="shared" si="5"/>
        <v>63.0001</v>
      </c>
      <c r="R31" s="2">
        <f t="shared" si="6"/>
        <v>0.684783695652174</v>
      </c>
      <c r="S31" s="1">
        <v>228</v>
      </c>
      <c r="T31" s="1">
        <v>1</v>
      </c>
      <c r="U31" s="2">
        <v>0.0044</v>
      </c>
      <c r="V31" s="1">
        <v>0</v>
      </c>
      <c r="W31" s="2">
        <v>0</v>
      </c>
    </row>
    <row r="32" spans="1:23">
      <c r="A32" s="1">
        <v>28</v>
      </c>
      <c r="B32" s="1">
        <v>442088</v>
      </c>
      <c r="C32" s="1" t="s">
        <v>46</v>
      </c>
      <c r="D32" s="1">
        <v>69</v>
      </c>
      <c r="E32" s="2">
        <v>0.6377</v>
      </c>
      <c r="F32" s="3">
        <f t="shared" si="0"/>
        <v>44.0013</v>
      </c>
      <c r="G32" s="1">
        <v>69</v>
      </c>
      <c r="H32" s="2">
        <v>0.5652</v>
      </c>
      <c r="I32" s="3">
        <f t="shared" si="1"/>
        <v>38.9988</v>
      </c>
      <c r="J32" s="1">
        <v>58</v>
      </c>
      <c r="K32" s="2">
        <v>0.6897</v>
      </c>
      <c r="L32" s="3">
        <f t="shared" si="2"/>
        <v>40.0026</v>
      </c>
      <c r="M32" s="1">
        <v>37</v>
      </c>
      <c r="N32" s="2">
        <v>0.973</v>
      </c>
      <c r="O32" s="3">
        <f t="shared" si="3"/>
        <v>36.001</v>
      </c>
      <c r="P32" s="3">
        <f t="shared" si="4"/>
        <v>233</v>
      </c>
      <c r="Q32" s="3">
        <f t="shared" si="5"/>
        <v>159.0037</v>
      </c>
      <c r="R32" s="2">
        <f t="shared" si="6"/>
        <v>0.682419313304721</v>
      </c>
      <c r="S32" s="1">
        <v>678</v>
      </c>
      <c r="T32" s="1">
        <v>13</v>
      </c>
      <c r="U32" s="2">
        <v>0.0192</v>
      </c>
      <c r="V32" s="1">
        <v>0</v>
      </c>
      <c r="W32" s="2">
        <v>0</v>
      </c>
    </row>
    <row r="33" spans="1:23">
      <c r="A33" s="1">
        <v>29</v>
      </c>
      <c r="B33" s="1">
        <v>442061</v>
      </c>
      <c r="C33" s="1" t="s">
        <v>47</v>
      </c>
      <c r="D33" s="1">
        <v>21</v>
      </c>
      <c r="E33" s="2">
        <v>0.7143</v>
      </c>
      <c r="F33" s="3">
        <f t="shared" si="0"/>
        <v>15.0003</v>
      </c>
      <c r="G33" s="1">
        <v>39</v>
      </c>
      <c r="H33" s="2">
        <v>0.5897</v>
      </c>
      <c r="I33" s="3">
        <f t="shared" si="1"/>
        <v>22.9983</v>
      </c>
      <c r="J33" s="1">
        <v>32</v>
      </c>
      <c r="K33" s="2">
        <v>0.5625</v>
      </c>
      <c r="L33" s="3">
        <f t="shared" si="2"/>
        <v>18</v>
      </c>
      <c r="M33" s="1">
        <v>21</v>
      </c>
      <c r="N33" s="2">
        <v>1</v>
      </c>
      <c r="O33" s="3">
        <f t="shared" si="3"/>
        <v>21</v>
      </c>
      <c r="P33" s="3">
        <f t="shared" si="4"/>
        <v>113</v>
      </c>
      <c r="Q33" s="3">
        <f t="shared" si="5"/>
        <v>76.9986</v>
      </c>
      <c r="R33" s="2">
        <f t="shared" si="6"/>
        <v>0.681403539823009</v>
      </c>
      <c r="S33" s="1">
        <v>1744</v>
      </c>
      <c r="T33" s="1">
        <v>33</v>
      </c>
      <c r="U33" s="2">
        <v>0.0189</v>
      </c>
      <c r="V33" s="1">
        <v>0</v>
      </c>
      <c r="W33" s="2">
        <v>0</v>
      </c>
    </row>
    <row r="34" spans="1:23">
      <c r="A34" s="1">
        <v>30</v>
      </c>
      <c r="B34" s="1">
        <v>442001</v>
      </c>
      <c r="C34" s="1" t="s">
        <v>48</v>
      </c>
      <c r="D34" s="1">
        <v>1094</v>
      </c>
      <c r="E34" s="2">
        <v>0.6782</v>
      </c>
      <c r="F34" s="3">
        <f t="shared" si="0"/>
        <v>741.9508</v>
      </c>
      <c r="G34" s="1">
        <v>1216</v>
      </c>
      <c r="H34" s="2">
        <v>0.6546</v>
      </c>
      <c r="I34" s="3">
        <f t="shared" si="1"/>
        <v>795.9936</v>
      </c>
      <c r="J34" s="1">
        <v>958</v>
      </c>
      <c r="K34" s="2">
        <v>0.5678</v>
      </c>
      <c r="L34" s="3">
        <f t="shared" si="2"/>
        <v>543.9524</v>
      </c>
      <c r="M34" s="1">
        <v>591</v>
      </c>
      <c r="N34" s="2">
        <v>0.9205</v>
      </c>
      <c r="O34" s="3">
        <f t="shared" si="3"/>
        <v>544.0155</v>
      </c>
      <c r="P34" s="3">
        <f t="shared" si="4"/>
        <v>3859</v>
      </c>
      <c r="Q34" s="3">
        <f t="shared" si="5"/>
        <v>2625.9123</v>
      </c>
      <c r="R34" s="2">
        <f t="shared" si="6"/>
        <v>0.680464446747862</v>
      </c>
      <c r="S34" s="1">
        <v>22387</v>
      </c>
      <c r="T34" s="1">
        <v>398</v>
      </c>
      <c r="U34" s="2">
        <v>0.0178</v>
      </c>
      <c r="V34" s="1">
        <v>0</v>
      </c>
      <c r="W34" s="2">
        <v>0</v>
      </c>
    </row>
    <row r="35" spans="1:23">
      <c r="A35" s="1">
        <v>31</v>
      </c>
      <c r="B35" s="1">
        <v>442017</v>
      </c>
      <c r="C35" s="1" t="s">
        <v>49</v>
      </c>
      <c r="D35" s="1">
        <v>109</v>
      </c>
      <c r="E35" s="2">
        <v>0.578</v>
      </c>
      <c r="F35" s="3">
        <f t="shared" si="0"/>
        <v>63.002</v>
      </c>
      <c r="G35" s="1">
        <v>143</v>
      </c>
      <c r="H35" s="2">
        <v>0.6713</v>
      </c>
      <c r="I35" s="3">
        <f t="shared" si="1"/>
        <v>95.9959</v>
      </c>
      <c r="J35" s="1">
        <v>135</v>
      </c>
      <c r="K35" s="2">
        <v>0.5778</v>
      </c>
      <c r="L35" s="3">
        <f t="shared" si="2"/>
        <v>78.003</v>
      </c>
      <c r="M35" s="1">
        <v>80</v>
      </c>
      <c r="N35" s="2">
        <v>0.9625</v>
      </c>
      <c r="O35" s="3">
        <f t="shared" si="3"/>
        <v>77</v>
      </c>
      <c r="P35" s="3">
        <f t="shared" si="4"/>
        <v>467</v>
      </c>
      <c r="Q35" s="3">
        <f t="shared" si="5"/>
        <v>314.0009</v>
      </c>
      <c r="R35" s="2">
        <f t="shared" si="6"/>
        <v>0.672378800856531</v>
      </c>
      <c r="S35" s="1">
        <v>3235</v>
      </c>
      <c r="T35" s="1">
        <v>34</v>
      </c>
      <c r="U35" s="2">
        <v>0.0105</v>
      </c>
      <c r="V35" s="1">
        <v>0</v>
      </c>
      <c r="W35" s="2">
        <v>0</v>
      </c>
    </row>
    <row r="36" spans="1:23">
      <c r="A36" s="1">
        <v>32</v>
      </c>
      <c r="B36" s="1">
        <v>442031</v>
      </c>
      <c r="C36" s="1" t="s">
        <v>50</v>
      </c>
      <c r="D36" s="1">
        <v>160</v>
      </c>
      <c r="E36" s="2">
        <v>0.6812</v>
      </c>
      <c r="F36" s="3">
        <f t="shared" si="0"/>
        <v>108.992</v>
      </c>
      <c r="G36" s="1">
        <v>210</v>
      </c>
      <c r="H36" s="2">
        <v>0.6</v>
      </c>
      <c r="I36" s="3">
        <f t="shared" si="1"/>
        <v>126</v>
      </c>
      <c r="J36" s="1">
        <v>216</v>
      </c>
      <c r="K36" s="2">
        <v>0.5787</v>
      </c>
      <c r="L36" s="3">
        <f t="shared" si="2"/>
        <v>124.9992</v>
      </c>
      <c r="M36" s="1">
        <v>116</v>
      </c>
      <c r="N36" s="2">
        <v>0.9655</v>
      </c>
      <c r="O36" s="3">
        <f t="shared" si="3"/>
        <v>111.998</v>
      </c>
      <c r="P36" s="3">
        <f t="shared" si="4"/>
        <v>702</v>
      </c>
      <c r="Q36" s="3">
        <f t="shared" si="5"/>
        <v>471.9892</v>
      </c>
      <c r="R36" s="2">
        <f t="shared" si="6"/>
        <v>0.672349287749288</v>
      </c>
      <c r="S36" s="1">
        <v>4991</v>
      </c>
      <c r="T36" s="1">
        <v>81</v>
      </c>
      <c r="U36" s="2">
        <v>0.0162</v>
      </c>
      <c r="V36" s="1">
        <v>1</v>
      </c>
      <c r="W36" s="2">
        <v>0.0002</v>
      </c>
    </row>
    <row r="37" spans="1:23">
      <c r="A37" s="1">
        <v>33</v>
      </c>
      <c r="B37" s="1">
        <v>442070</v>
      </c>
      <c r="C37" s="1" t="s">
        <v>51</v>
      </c>
      <c r="D37" s="1">
        <v>138</v>
      </c>
      <c r="E37" s="2">
        <v>0.6594</v>
      </c>
      <c r="F37" s="3">
        <f t="shared" si="0"/>
        <v>90.9972</v>
      </c>
      <c r="G37" s="1">
        <v>136</v>
      </c>
      <c r="H37" s="2">
        <v>0.6691</v>
      </c>
      <c r="I37" s="3">
        <f t="shared" si="1"/>
        <v>90.9976</v>
      </c>
      <c r="J37" s="1">
        <v>18</v>
      </c>
      <c r="K37" s="2">
        <v>0.6111</v>
      </c>
      <c r="L37" s="3">
        <f t="shared" si="2"/>
        <v>10.9998</v>
      </c>
      <c r="M37" s="1">
        <v>10</v>
      </c>
      <c r="N37" s="2">
        <v>1</v>
      </c>
      <c r="O37" s="3">
        <f t="shared" si="3"/>
        <v>10</v>
      </c>
      <c r="P37" s="3">
        <f t="shared" si="4"/>
        <v>302</v>
      </c>
      <c r="Q37" s="3">
        <f t="shared" si="5"/>
        <v>202.9946</v>
      </c>
      <c r="R37" s="2">
        <f t="shared" si="6"/>
        <v>0.672167549668874</v>
      </c>
      <c r="S37" s="1">
        <v>871</v>
      </c>
      <c r="T37" s="1">
        <v>15</v>
      </c>
      <c r="U37" s="2">
        <v>0.0172</v>
      </c>
      <c r="V37" s="1">
        <v>0</v>
      </c>
      <c r="W37" s="2">
        <v>0</v>
      </c>
    </row>
    <row r="38" spans="1:23">
      <c r="A38" s="1">
        <v>34</v>
      </c>
      <c r="B38" s="1">
        <v>442089</v>
      </c>
      <c r="C38" s="1" t="s">
        <v>52</v>
      </c>
      <c r="D38" s="1">
        <v>246</v>
      </c>
      <c r="E38" s="2">
        <v>0.6667</v>
      </c>
      <c r="F38" s="3">
        <f t="shared" si="0"/>
        <v>164.0082</v>
      </c>
      <c r="G38" s="1">
        <v>309</v>
      </c>
      <c r="H38" s="2">
        <v>0.6667</v>
      </c>
      <c r="I38" s="3">
        <f t="shared" si="1"/>
        <v>206.0103</v>
      </c>
      <c r="J38" s="1">
        <v>260</v>
      </c>
      <c r="K38" s="2">
        <v>0.5077</v>
      </c>
      <c r="L38" s="3">
        <f t="shared" si="2"/>
        <v>132.002</v>
      </c>
      <c r="M38" s="1">
        <v>157</v>
      </c>
      <c r="N38" s="2">
        <v>0.9299</v>
      </c>
      <c r="O38" s="3">
        <f t="shared" si="3"/>
        <v>145.9943</v>
      </c>
      <c r="P38" s="3">
        <f t="shared" si="4"/>
        <v>972</v>
      </c>
      <c r="Q38" s="3">
        <f t="shared" si="5"/>
        <v>648.0148</v>
      </c>
      <c r="R38" s="2">
        <f t="shared" si="6"/>
        <v>0.666681893004115</v>
      </c>
      <c r="S38" s="1">
        <v>5496</v>
      </c>
      <c r="T38" s="1">
        <v>128</v>
      </c>
      <c r="U38" s="2">
        <v>0.0233</v>
      </c>
      <c r="V38" s="1">
        <v>0</v>
      </c>
      <c r="W38" s="2">
        <v>0</v>
      </c>
    </row>
    <row r="39" spans="1:23">
      <c r="A39" s="1">
        <v>35</v>
      </c>
      <c r="B39" s="1">
        <v>442071</v>
      </c>
      <c r="C39" s="1" t="s">
        <v>53</v>
      </c>
      <c r="D39" s="1">
        <v>19</v>
      </c>
      <c r="E39" s="2">
        <v>0.6842</v>
      </c>
      <c r="F39" s="3">
        <f>D39*E39</f>
        <v>12.9998</v>
      </c>
      <c r="G39" s="1">
        <v>34</v>
      </c>
      <c r="H39" s="2">
        <v>0.5294</v>
      </c>
      <c r="I39" s="3">
        <f>G39*H39</f>
        <v>17.9996</v>
      </c>
      <c r="J39" s="1">
        <v>39</v>
      </c>
      <c r="K39" s="2">
        <v>0.5641</v>
      </c>
      <c r="L39" s="3">
        <f>J39*K39</f>
        <v>21.9999</v>
      </c>
      <c r="M39" s="1">
        <v>25</v>
      </c>
      <c r="N39" s="2">
        <v>1</v>
      </c>
      <c r="O39" s="3">
        <f>M39*N39</f>
        <v>25</v>
      </c>
      <c r="P39" s="3">
        <f>D39+G39+J39+M39</f>
        <v>117</v>
      </c>
      <c r="Q39" s="3">
        <f>F39+I39+L39+O39</f>
        <v>77.9993</v>
      </c>
      <c r="R39" s="2">
        <f>Q39/P39</f>
        <v>0.666660683760684</v>
      </c>
      <c r="S39" s="1">
        <v>948</v>
      </c>
      <c r="T39" s="1">
        <v>11</v>
      </c>
      <c r="U39" s="2">
        <v>0.0116</v>
      </c>
      <c r="V39" s="1">
        <v>0</v>
      </c>
      <c r="W39" s="2">
        <v>0</v>
      </c>
    </row>
    <row r="40" spans="1:23">
      <c r="A40" s="1">
        <v>36</v>
      </c>
      <c r="B40" s="1">
        <v>442039</v>
      </c>
      <c r="C40" s="1" t="s">
        <v>54</v>
      </c>
      <c r="D40" s="1">
        <v>430</v>
      </c>
      <c r="E40" s="2">
        <v>0.6419</v>
      </c>
      <c r="F40" s="3">
        <f>D40*E40</f>
        <v>276.017</v>
      </c>
      <c r="G40" s="1">
        <v>525</v>
      </c>
      <c r="H40" s="2">
        <v>0.581</v>
      </c>
      <c r="I40" s="3">
        <f>G40*H40</f>
        <v>305.025</v>
      </c>
      <c r="J40" s="1">
        <v>385</v>
      </c>
      <c r="K40" s="2">
        <v>0.6208</v>
      </c>
      <c r="L40" s="3">
        <f>J40*K40</f>
        <v>239.008</v>
      </c>
      <c r="M40" s="1">
        <v>284</v>
      </c>
      <c r="N40" s="2">
        <v>0.9085</v>
      </c>
      <c r="O40" s="3">
        <f>M40*N40</f>
        <v>258.014</v>
      </c>
      <c r="P40" s="3">
        <f>D40+G40+J40+M40</f>
        <v>1624</v>
      </c>
      <c r="Q40" s="3">
        <f>F40+I40+L40+O40</f>
        <v>1078.064</v>
      </c>
      <c r="R40" s="2">
        <f>Q40/P40</f>
        <v>0.663832512315271</v>
      </c>
      <c r="S40" s="1">
        <v>9950</v>
      </c>
      <c r="T40" s="1">
        <v>189</v>
      </c>
      <c r="U40" s="2">
        <v>0.019</v>
      </c>
      <c r="V40" s="1">
        <v>2</v>
      </c>
      <c r="W40" s="2">
        <v>0.0002</v>
      </c>
    </row>
    <row r="41" spans="1:23">
      <c r="A41" s="1">
        <v>37</v>
      </c>
      <c r="B41" s="1">
        <v>442048</v>
      </c>
      <c r="C41" s="1" t="s">
        <v>55</v>
      </c>
      <c r="D41" s="1">
        <v>74</v>
      </c>
      <c r="E41" s="2">
        <v>0.6216</v>
      </c>
      <c r="F41" s="3">
        <f>D41*E41</f>
        <v>45.9984</v>
      </c>
      <c r="G41" s="1">
        <v>53</v>
      </c>
      <c r="H41" s="2">
        <v>0.6792</v>
      </c>
      <c r="I41" s="3">
        <f>G41*H41</f>
        <v>35.9976</v>
      </c>
      <c r="J41" s="1">
        <v>39</v>
      </c>
      <c r="K41" s="2">
        <v>0.5641</v>
      </c>
      <c r="L41" s="3">
        <f>J41*K41</f>
        <v>21.9999</v>
      </c>
      <c r="M41" s="1">
        <v>21</v>
      </c>
      <c r="N41" s="2">
        <v>0.9524</v>
      </c>
      <c r="O41" s="3">
        <f>M41*N41</f>
        <v>20.0004</v>
      </c>
      <c r="P41" s="3">
        <f>D41+G41+J41+M41</f>
        <v>187</v>
      </c>
      <c r="Q41" s="3">
        <f>F41+I41+L41+O41</f>
        <v>123.9963</v>
      </c>
      <c r="R41" s="2">
        <f>Q41/P41</f>
        <v>0.663081818181818</v>
      </c>
      <c r="S41" s="1">
        <v>812</v>
      </c>
      <c r="T41" s="1">
        <v>19</v>
      </c>
      <c r="U41" s="2">
        <v>0.0234</v>
      </c>
      <c r="V41" s="1">
        <v>0</v>
      </c>
      <c r="W41" s="2">
        <v>0</v>
      </c>
    </row>
    <row r="42" spans="1:23">
      <c r="A42" s="1">
        <v>38</v>
      </c>
      <c r="B42" s="1">
        <v>442068</v>
      </c>
      <c r="C42" s="1" t="s">
        <v>56</v>
      </c>
      <c r="D42" s="1">
        <v>10</v>
      </c>
      <c r="E42" s="2">
        <v>0.8</v>
      </c>
      <c r="F42" s="3">
        <f>D42*E42</f>
        <v>8</v>
      </c>
      <c r="G42" s="1">
        <v>28</v>
      </c>
      <c r="H42" s="2">
        <v>0.5</v>
      </c>
      <c r="I42" s="3">
        <f>G42*H42</f>
        <v>14</v>
      </c>
      <c r="J42" s="1">
        <v>28</v>
      </c>
      <c r="K42" s="2">
        <v>0.6071</v>
      </c>
      <c r="L42" s="3">
        <f>J42*K42</f>
        <v>16.9988</v>
      </c>
      <c r="M42" s="1">
        <v>17</v>
      </c>
      <c r="N42" s="2">
        <v>0.9412</v>
      </c>
      <c r="O42" s="3">
        <f>M42*N42</f>
        <v>16.0004</v>
      </c>
      <c r="P42" s="3">
        <f>D42+G42+J42+M42</f>
        <v>83</v>
      </c>
      <c r="Q42" s="3">
        <f>F42+I42+L42+O42</f>
        <v>54.9992</v>
      </c>
      <c r="R42" s="2">
        <f>Q42/P42</f>
        <v>0.662640963855422</v>
      </c>
      <c r="S42" s="1">
        <v>1040</v>
      </c>
      <c r="T42" s="1">
        <v>21</v>
      </c>
      <c r="U42" s="2">
        <v>0.0202</v>
      </c>
      <c r="V42" s="1">
        <v>0</v>
      </c>
      <c r="W42" s="2">
        <v>0</v>
      </c>
    </row>
    <row r="43" spans="1:23">
      <c r="A43" s="1">
        <v>39</v>
      </c>
      <c r="B43" s="1">
        <v>442002</v>
      </c>
      <c r="C43" s="1" t="s">
        <v>57</v>
      </c>
      <c r="D43" s="1">
        <v>138</v>
      </c>
      <c r="E43" s="2">
        <v>0.5652</v>
      </c>
      <c r="F43" s="3">
        <f>D43*E43</f>
        <v>77.9976</v>
      </c>
      <c r="G43" s="1">
        <v>160</v>
      </c>
      <c r="H43" s="2">
        <v>0.6438</v>
      </c>
      <c r="I43" s="3">
        <f>G43*H43</f>
        <v>103.008</v>
      </c>
      <c r="J43" s="1">
        <v>193</v>
      </c>
      <c r="K43" s="2">
        <v>0.5492</v>
      </c>
      <c r="L43" s="3">
        <f>J43*K43</f>
        <v>105.9956</v>
      </c>
      <c r="M43" s="1">
        <v>142</v>
      </c>
      <c r="N43" s="2">
        <v>0.9296</v>
      </c>
      <c r="O43" s="3">
        <f>M43*N43</f>
        <v>132.0032</v>
      </c>
      <c r="P43" s="3">
        <f>D43+G43+J43+M43</f>
        <v>633</v>
      </c>
      <c r="Q43" s="3">
        <f>F43+I43+L43+O43</f>
        <v>419.0044</v>
      </c>
      <c r="R43" s="2">
        <f>Q43/P43</f>
        <v>0.661934281200632</v>
      </c>
      <c r="S43" s="1">
        <v>5831</v>
      </c>
      <c r="T43" s="1">
        <v>118</v>
      </c>
      <c r="U43" s="2">
        <v>0.0202</v>
      </c>
      <c r="V43" s="1">
        <v>1</v>
      </c>
      <c r="W43" s="2">
        <v>0.0002</v>
      </c>
    </row>
    <row r="44" spans="1:23">
      <c r="A44" s="1">
        <v>40</v>
      </c>
      <c r="B44" s="1">
        <v>442082</v>
      </c>
      <c r="C44" s="1" t="s">
        <v>58</v>
      </c>
      <c r="D44" s="1">
        <v>75</v>
      </c>
      <c r="E44" s="2">
        <v>0.4933</v>
      </c>
      <c r="F44" s="3">
        <f>D44*E44</f>
        <v>36.9975</v>
      </c>
      <c r="G44" s="1">
        <v>136</v>
      </c>
      <c r="H44" s="2">
        <v>0.6471</v>
      </c>
      <c r="I44" s="3">
        <f>G44*H44</f>
        <v>88.0056</v>
      </c>
      <c r="J44" s="1">
        <v>144</v>
      </c>
      <c r="K44" s="2">
        <v>0.5833</v>
      </c>
      <c r="L44" s="3">
        <f>J44*K44</f>
        <v>83.9952</v>
      </c>
      <c r="M44" s="1">
        <v>98</v>
      </c>
      <c r="N44" s="2">
        <v>0.9082</v>
      </c>
      <c r="O44" s="3">
        <f>M44*N44</f>
        <v>89.0036</v>
      </c>
      <c r="P44" s="3">
        <f>D44+G44+J44+M44</f>
        <v>453</v>
      </c>
      <c r="Q44" s="3">
        <f>F44+I44+L44+O44</f>
        <v>298.0019</v>
      </c>
      <c r="R44" s="2">
        <f>Q44/P44</f>
        <v>0.657840838852097</v>
      </c>
      <c r="S44" s="1">
        <v>3568</v>
      </c>
      <c r="T44" s="1">
        <v>67</v>
      </c>
      <c r="U44" s="2">
        <v>0.0188</v>
      </c>
      <c r="V44" s="1">
        <v>1</v>
      </c>
      <c r="W44" s="2">
        <v>0.0003</v>
      </c>
    </row>
    <row r="45" spans="1:23">
      <c r="A45" s="1">
        <v>41</v>
      </c>
      <c r="B45" s="1">
        <v>442045</v>
      </c>
      <c r="C45" s="1" t="s">
        <v>59</v>
      </c>
      <c r="D45" s="1">
        <v>40</v>
      </c>
      <c r="E45" s="2">
        <v>0.625</v>
      </c>
      <c r="F45" s="3">
        <f>D45*E45</f>
        <v>25</v>
      </c>
      <c r="G45" s="1">
        <v>51</v>
      </c>
      <c r="H45" s="2">
        <v>0.5882</v>
      </c>
      <c r="I45" s="3">
        <f>G45*H45</f>
        <v>29.9982</v>
      </c>
      <c r="J45" s="1">
        <v>59</v>
      </c>
      <c r="K45" s="2">
        <v>0.5763</v>
      </c>
      <c r="L45" s="3">
        <f>J45*K45</f>
        <v>34.0017</v>
      </c>
      <c r="M45" s="1">
        <v>33</v>
      </c>
      <c r="N45" s="2">
        <v>0.9394</v>
      </c>
      <c r="O45" s="3">
        <f>M45*N45</f>
        <v>31.0002</v>
      </c>
      <c r="P45" s="3">
        <f>D45+G45+J45+M45</f>
        <v>183</v>
      </c>
      <c r="Q45" s="3">
        <f>F45+I45+L45+O45</f>
        <v>120.0001</v>
      </c>
      <c r="R45" s="2">
        <f>Q45/P45</f>
        <v>0.65573825136612</v>
      </c>
      <c r="S45" s="1">
        <v>1117</v>
      </c>
      <c r="T45" s="1">
        <v>20</v>
      </c>
      <c r="U45" s="2">
        <v>0.0179</v>
      </c>
      <c r="V45" s="1">
        <v>0</v>
      </c>
      <c r="W45" s="2">
        <v>0</v>
      </c>
    </row>
    <row r="46" spans="1:23">
      <c r="A46" s="1">
        <v>42</v>
      </c>
      <c r="B46" s="1">
        <v>442014</v>
      </c>
      <c r="C46" s="1" t="s">
        <v>60</v>
      </c>
      <c r="D46" s="1">
        <v>22</v>
      </c>
      <c r="E46" s="2">
        <v>0.5455</v>
      </c>
      <c r="F46" s="3">
        <f>D46*E46</f>
        <v>12.001</v>
      </c>
      <c r="G46" s="1">
        <v>28</v>
      </c>
      <c r="H46" s="2">
        <v>0.5</v>
      </c>
      <c r="I46" s="3">
        <f>G46*H46</f>
        <v>14</v>
      </c>
      <c r="J46" s="1">
        <v>26</v>
      </c>
      <c r="K46" s="2">
        <v>0.6538</v>
      </c>
      <c r="L46" s="3">
        <f>J46*K46</f>
        <v>16.9988</v>
      </c>
      <c r="M46" s="1">
        <v>22</v>
      </c>
      <c r="N46" s="2">
        <v>0.9545</v>
      </c>
      <c r="O46" s="3">
        <f>M46*N46</f>
        <v>20.999</v>
      </c>
      <c r="P46" s="3">
        <f>D46+G46+J46+M46</f>
        <v>98</v>
      </c>
      <c r="Q46" s="3">
        <f>F46+I46+L46+O46</f>
        <v>63.9988</v>
      </c>
      <c r="R46" s="2">
        <f>Q46/P46</f>
        <v>0.653048979591837</v>
      </c>
      <c r="S46" s="1">
        <v>520</v>
      </c>
      <c r="T46" s="1">
        <v>8</v>
      </c>
      <c r="U46" s="2">
        <v>0.0154</v>
      </c>
      <c r="V46" s="1">
        <v>0</v>
      </c>
      <c r="W46" s="2">
        <v>0</v>
      </c>
    </row>
    <row r="47" spans="1:23">
      <c r="A47" s="1">
        <v>43</v>
      </c>
      <c r="B47" s="1">
        <v>442084</v>
      </c>
      <c r="C47" s="1" t="s">
        <v>61</v>
      </c>
      <c r="D47" s="1">
        <v>175</v>
      </c>
      <c r="E47" s="2">
        <v>0.6971</v>
      </c>
      <c r="F47" s="3">
        <f>D47*E47</f>
        <v>121.9925</v>
      </c>
      <c r="G47" s="1">
        <v>225</v>
      </c>
      <c r="H47" s="2">
        <v>0.6711</v>
      </c>
      <c r="I47" s="3">
        <f>G47*H47</f>
        <v>150.9975</v>
      </c>
      <c r="J47" s="1">
        <v>211</v>
      </c>
      <c r="K47" s="2">
        <v>0.4597</v>
      </c>
      <c r="L47" s="3">
        <f>J47*K47</f>
        <v>96.9967</v>
      </c>
      <c r="M47" s="1">
        <v>117</v>
      </c>
      <c r="N47" s="2">
        <v>0.8974</v>
      </c>
      <c r="O47" s="3">
        <f>M47*N47</f>
        <v>104.9958</v>
      </c>
      <c r="P47" s="3">
        <f>D47+G47+J47+M47</f>
        <v>728</v>
      </c>
      <c r="Q47" s="3">
        <f>F47+I47+L47+O47</f>
        <v>474.9825</v>
      </c>
      <c r="R47" s="2">
        <f>Q47/P47</f>
        <v>0.652448489010989</v>
      </c>
      <c r="S47" s="1">
        <v>3510</v>
      </c>
      <c r="T47" s="1">
        <v>58</v>
      </c>
      <c r="U47" s="2">
        <v>0.0165</v>
      </c>
      <c r="V47" s="1">
        <v>0</v>
      </c>
      <c r="W47" s="2">
        <v>0</v>
      </c>
    </row>
    <row r="48" spans="1:23">
      <c r="A48" s="1">
        <v>44</v>
      </c>
      <c r="B48" s="1">
        <v>442042</v>
      </c>
      <c r="C48" s="1" t="s">
        <v>62</v>
      </c>
      <c r="D48" s="1">
        <v>82</v>
      </c>
      <c r="E48" s="2">
        <v>0.6098</v>
      </c>
      <c r="F48" s="3">
        <f>D48*E48</f>
        <v>50.0036</v>
      </c>
      <c r="G48" s="1">
        <v>67</v>
      </c>
      <c r="H48" s="2">
        <v>0.5821</v>
      </c>
      <c r="I48" s="3">
        <f>G48*H48</f>
        <v>39.0007</v>
      </c>
      <c r="J48" s="1">
        <v>76</v>
      </c>
      <c r="K48" s="2">
        <v>0.5921</v>
      </c>
      <c r="L48" s="3">
        <f>J48*K48</f>
        <v>44.9996</v>
      </c>
      <c r="M48" s="1">
        <v>45</v>
      </c>
      <c r="N48" s="2">
        <v>0.9333</v>
      </c>
      <c r="O48" s="3">
        <f>M48*N48</f>
        <v>41.9985</v>
      </c>
      <c r="P48" s="3">
        <f>D48+G48+J48+M48</f>
        <v>270</v>
      </c>
      <c r="Q48" s="3">
        <f>F48+I48+L48+O48</f>
        <v>176.0024</v>
      </c>
      <c r="R48" s="2">
        <f>Q48/P48</f>
        <v>0.651860740740741</v>
      </c>
      <c r="S48" s="1">
        <v>1698</v>
      </c>
      <c r="T48" s="1">
        <v>27</v>
      </c>
      <c r="U48" s="2">
        <v>0.0159</v>
      </c>
      <c r="V48" s="1">
        <v>1</v>
      </c>
      <c r="W48" s="2">
        <v>0.0006</v>
      </c>
    </row>
    <row r="49" spans="1:23">
      <c r="A49" s="1">
        <v>45</v>
      </c>
      <c r="B49" s="1">
        <v>442009</v>
      </c>
      <c r="C49" s="1" t="s">
        <v>63</v>
      </c>
      <c r="D49" s="1">
        <v>290</v>
      </c>
      <c r="E49" s="2">
        <v>0.6276</v>
      </c>
      <c r="F49" s="3">
        <f>D49*E49</f>
        <v>182.004</v>
      </c>
      <c r="G49" s="1">
        <v>442</v>
      </c>
      <c r="H49" s="2">
        <v>0.5814</v>
      </c>
      <c r="I49" s="3">
        <f>G49*H49</f>
        <v>256.9788</v>
      </c>
      <c r="J49" s="1">
        <v>345</v>
      </c>
      <c r="K49" s="2">
        <v>0.5913</v>
      </c>
      <c r="L49" s="3">
        <f>J49*K49</f>
        <v>203.9985</v>
      </c>
      <c r="M49" s="1">
        <v>193</v>
      </c>
      <c r="N49" s="2">
        <v>0.9534</v>
      </c>
      <c r="O49" s="3">
        <f>M49*N49</f>
        <v>184.0062</v>
      </c>
      <c r="P49" s="3">
        <f>D49+G49+J49+M49</f>
        <v>1270</v>
      </c>
      <c r="Q49" s="3">
        <f>F49+I49+L49+O49</f>
        <v>826.9875</v>
      </c>
      <c r="R49" s="2">
        <f>Q49/P49</f>
        <v>0.65117125984252</v>
      </c>
      <c r="S49" s="1">
        <v>5314</v>
      </c>
      <c r="T49" s="1">
        <v>79</v>
      </c>
      <c r="U49" s="2">
        <v>0.0149</v>
      </c>
      <c r="V49" s="1">
        <v>0</v>
      </c>
      <c r="W49" s="2">
        <v>0</v>
      </c>
    </row>
    <row r="50" spans="1:23">
      <c r="A50" s="1">
        <v>46</v>
      </c>
      <c r="B50" s="1">
        <v>442090</v>
      </c>
      <c r="C50" s="1" t="s">
        <v>64</v>
      </c>
      <c r="D50" s="1">
        <v>75</v>
      </c>
      <c r="E50" s="2">
        <v>0.6267</v>
      </c>
      <c r="F50" s="3">
        <f>D50*E50</f>
        <v>47.0025</v>
      </c>
      <c r="G50" s="1">
        <v>101</v>
      </c>
      <c r="H50" s="2">
        <v>0.6337</v>
      </c>
      <c r="I50" s="3">
        <f>G50*H50</f>
        <v>64.0037</v>
      </c>
      <c r="J50" s="1">
        <v>101</v>
      </c>
      <c r="K50" s="2">
        <v>0.5149</v>
      </c>
      <c r="L50" s="3">
        <f>J50*K50</f>
        <v>52.0049</v>
      </c>
      <c r="M50" s="1">
        <v>55</v>
      </c>
      <c r="N50" s="2">
        <v>0.9636</v>
      </c>
      <c r="O50" s="3">
        <f>M50*N50</f>
        <v>52.998</v>
      </c>
      <c r="P50" s="3">
        <f>D50+G50+J50+M50</f>
        <v>332</v>
      </c>
      <c r="Q50" s="3">
        <f>F50+I50+L50+O50</f>
        <v>216.0091</v>
      </c>
      <c r="R50" s="2">
        <f>Q50/P50</f>
        <v>0.650629819277108</v>
      </c>
      <c r="S50" s="1">
        <v>1388</v>
      </c>
      <c r="T50" s="1">
        <v>25</v>
      </c>
      <c r="U50" s="2">
        <v>0.018</v>
      </c>
      <c r="V50" s="1">
        <v>0</v>
      </c>
      <c r="W50" s="2">
        <v>0</v>
      </c>
    </row>
    <row r="51" spans="1:23">
      <c r="A51" s="1">
        <v>47</v>
      </c>
      <c r="B51" s="1">
        <v>442077</v>
      </c>
      <c r="C51" s="1" t="s">
        <v>65</v>
      </c>
      <c r="D51" s="1">
        <v>104</v>
      </c>
      <c r="E51" s="2">
        <v>0.7404</v>
      </c>
      <c r="F51" s="3">
        <f>D51*E51</f>
        <v>77.0016</v>
      </c>
      <c r="G51" s="1">
        <v>89</v>
      </c>
      <c r="H51" s="2">
        <v>0.5618</v>
      </c>
      <c r="I51" s="3">
        <f>G51*H51</f>
        <v>50.0002</v>
      </c>
      <c r="J51" s="1">
        <v>43</v>
      </c>
      <c r="K51" s="2">
        <v>0.4651</v>
      </c>
      <c r="L51" s="3">
        <f>J51*K51</f>
        <v>19.9993</v>
      </c>
      <c r="M51" s="1">
        <v>32</v>
      </c>
      <c r="N51" s="2">
        <v>0.8125</v>
      </c>
      <c r="O51" s="3">
        <f>M51*N51</f>
        <v>26</v>
      </c>
      <c r="P51" s="3">
        <f>D51+G51+J51+M51</f>
        <v>268</v>
      </c>
      <c r="Q51" s="3">
        <f>F51+I51+L51+O51</f>
        <v>173.0011</v>
      </c>
      <c r="R51" s="2">
        <f>Q51/P51</f>
        <v>0.645526492537313</v>
      </c>
      <c r="S51" s="1">
        <v>1363</v>
      </c>
      <c r="T51" s="1">
        <v>22</v>
      </c>
      <c r="U51" s="2">
        <v>0.0161</v>
      </c>
      <c r="V51" s="1">
        <v>0</v>
      </c>
      <c r="W51" s="2">
        <v>0</v>
      </c>
    </row>
    <row r="52" spans="1:23">
      <c r="A52" s="1">
        <v>48</v>
      </c>
      <c r="B52" s="1">
        <v>442091</v>
      </c>
      <c r="C52" s="1" t="s">
        <v>66</v>
      </c>
      <c r="D52" s="1">
        <v>399</v>
      </c>
      <c r="E52" s="2">
        <v>0.6667</v>
      </c>
      <c r="F52" s="3">
        <f>D52*E52</f>
        <v>266.0133</v>
      </c>
      <c r="G52" s="1">
        <v>315</v>
      </c>
      <c r="H52" s="2">
        <v>0.5651</v>
      </c>
      <c r="I52" s="3">
        <f>G52*H52</f>
        <v>178.0065</v>
      </c>
      <c r="J52" s="1">
        <v>176</v>
      </c>
      <c r="K52" s="2">
        <v>0.5739</v>
      </c>
      <c r="L52" s="3">
        <f>J52*K52</f>
        <v>101.0064</v>
      </c>
      <c r="M52" s="1">
        <v>85</v>
      </c>
      <c r="N52" s="2">
        <v>0.9882</v>
      </c>
      <c r="O52" s="3">
        <f>M52*N52</f>
        <v>83.997</v>
      </c>
      <c r="P52" s="3">
        <f>D52+G52+J52+M52</f>
        <v>975</v>
      </c>
      <c r="Q52" s="3">
        <f>F52+I52+L52+O52</f>
        <v>629.0232</v>
      </c>
      <c r="R52" s="2">
        <f>Q52/P52</f>
        <v>0.645152</v>
      </c>
      <c r="S52" s="1">
        <v>538</v>
      </c>
      <c r="T52" s="1">
        <v>10</v>
      </c>
      <c r="U52" s="2">
        <v>0.0186</v>
      </c>
      <c r="V52" s="1">
        <v>0</v>
      </c>
      <c r="W52" s="2">
        <v>0</v>
      </c>
    </row>
    <row r="53" spans="1:23">
      <c r="A53" s="1">
        <v>49</v>
      </c>
      <c r="B53" s="1">
        <v>442081</v>
      </c>
      <c r="C53" s="1" t="s">
        <v>67</v>
      </c>
      <c r="D53" s="1">
        <v>156</v>
      </c>
      <c r="E53" s="2">
        <v>0.6538</v>
      </c>
      <c r="F53" s="3">
        <f>D53*E53</f>
        <v>101.9928</v>
      </c>
      <c r="G53" s="1">
        <v>182</v>
      </c>
      <c r="H53" s="2">
        <v>0.5549</v>
      </c>
      <c r="I53" s="3">
        <f>G53*H53</f>
        <v>100.9918</v>
      </c>
      <c r="J53" s="1">
        <v>133</v>
      </c>
      <c r="K53" s="2">
        <v>0.5865</v>
      </c>
      <c r="L53" s="3">
        <f>J53*K53</f>
        <v>78.0045</v>
      </c>
      <c r="M53" s="1">
        <v>72</v>
      </c>
      <c r="N53" s="2">
        <v>0.9444</v>
      </c>
      <c r="O53" s="3">
        <f>M53*N53</f>
        <v>67.9968</v>
      </c>
      <c r="P53" s="3">
        <f>D53+G53+J53+M53</f>
        <v>543</v>
      </c>
      <c r="Q53" s="3">
        <f>F53+I53+L53+O53</f>
        <v>348.9859</v>
      </c>
      <c r="R53" s="2">
        <f>Q53/P53</f>
        <v>0.642699631675875</v>
      </c>
      <c r="S53" s="1">
        <v>1377</v>
      </c>
      <c r="T53" s="1">
        <v>25</v>
      </c>
      <c r="U53" s="2">
        <v>0.0182</v>
      </c>
      <c r="V53" s="1">
        <v>0</v>
      </c>
      <c r="W53" s="2">
        <v>0</v>
      </c>
    </row>
    <row r="54" spans="1:23">
      <c r="A54" s="1">
        <v>50</v>
      </c>
      <c r="B54" s="1">
        <v>442067</v>
      </c>
      <c r="C54" s="1" t="s">
        <v>68</v>
      </c>
      <c r="D54" s="1">
        <v>69</v>
      </c>
      <c r="E54" s="2">
        <v>0.5797</v>
      </c>
      <c r="F54" s="3">
        <f>D54*E54</f>
        <v>39.9993</v>
      </c>
      <c r="G54" s="1">
        <v>106</v>
      </c>
      <c r="H54" s="2">
        <v>0.5472</v>
      </c>
      <c r="I54" s="3">
        <f>G54*H54</f>
        <v>58.0032</v>
      </c>
      <c r="J54" s="1">
        <v>97</v>
      </c>
      <c r="K54" s="2">
        <v>0.5979</v>
      </c>
      <c r="L54" s="3">
        <f>J54*K54</f>
        <v>57.9963</v>
      </c>
      <c r="M54" s="1">
        <v>66</v>
      </c>
      <c r="N54" s="2">
        <v>0.9091</v>
      </c>
      <c r="O54" s="3">
        <f>M54*N54</f>
        <v>60.0006</v>
      </c>
      <c r="P54" s="3">
        <f>D54+G54+J54+M54</f>
        <v>338</v>
      </c>
      <c r="Q54" s="3">
        <f>F54+I54+L54+O54</f>
        <v>215.9994</v>
      </c>
      <c r="R54" s="2">
        <f>Q54/P54</f>
        <v>0.639051479289941</v>
      </c>
      <c r="S54" s="1">
        <v>1862</v>
      </c>
      <c r="T54" s="1">
        <v>30</v>
      </c>
      <c r="U54" s="2">
        <v>0.0161</v>
      </c>
      <c r="V54" s="1">
        <v>0</v>
      </c>
      <c r="W54" s="2">
        <v>0</v>
      </c>
    </row>
    <row r="55" spans="1:23">
      <c r="A55" s="1">
        <v>51</v>
      </c>
      <c r="B55" s="1">
        <v>442087</v>
      </c>
      <c r="C55" s="1" t="s">
        <v>69</v>
      </c>
      <c r="D55" s="1">
        <v>81</v>
      </c>
      <c r="E55" s="2">
        <v>0.5802</v>
      </c>
      <c r="F55" s="3">
        <f>D55*E55</f>
        <v>46.9962</v>
      </c>
      <c r="G55" s="1">
        <v>76</v>
      </c>
      <c r="H55" s="2">
        <v>0.6447</v>
      </c>
      <c r="I55" s="3">
        <f>G55*H55</f>
        <v>48.9972</v>
      </c>
      <c r="J55" s="1">
        <v>42</v>
      </c>
      <c r="K55" s="2">
        <v>0.5476</v>
      </c>
      <c r="L55" s="3">
        <f>J55*K55</f>
        <v>22.9992</v>
      </c>
      <c r="M55" s="1">
        <v>25</v>
      </c>
      <c r="N55" s="2">
        <v>0.96</v>
      </c>
      <c r="O55" s="3">
        <f>M55*N55</f>
        <v>24</v>
      </c>
      <c r="P55" s="3">
        <f>D55+G55+J55+M55</f>
        <v>224</v>
      </c>
      <c r="Q55" s="3">
        <f>F55+I55+L55+O55</f>
        <v>142.9926</v>
      </c>
      <c r="R55" s="2">
        <f>Q55/P55</f>
        <v>0.638359821428572</v>
      </c>
      <c r="S55" s="1">
        <v>864</v>
      </c>
      <c r="T55" s="1">
        <v>16</v>
      </c>
      <c r="U55" s="2">
        <v>0.0185</v>
      </c>
      <c r="V55" s="1">
        <v>0</v>
      </c>
      <c r="W55" s="2">
        <v>0</v>
      </c>
    </row>
    <row r="56" spans="1:23">
      <c r="A56" s="1">
        <v>52</v>
      </c>
      <c r="B56" s="1">
        <v>442024</v>
      </c>
      <c r="C56" s="1" t="s">
        <v>70</v>
      </c>
      <c r="D56" s="1">
        <v>83</v>
      </c>
      <c r="E56" s="2">
        <v>0.6386</v>
      </c>
      <c r="F56" s="3">
        <f>D56*E56</f>
        <v>53.0038</v>
      </c>
      <c r="G56" s="1">
        <v>96</v>
      </c>
      <c r="H56" s="2">
        <v>0.5833</v>
      </c>
      <c r="I56" s="3">
        <f>G56*H56</f>
        <v>55.9968</v>
      </c>
      <c r="J56" s="1">
        <v>132</v>
      </c>
      <c r="K56" s="2">
        <v>0.5227</v>
      </c>
      <c r="L56" s="3">
        <f>J56*K56</f>
        <v>68.9964</v>
      </c>
      <c r="M56" s="1">
        <v>74</v>
      </c>
      <c r="N56" s="2">
        <v>0.9054</v>
      </c>
      <c r="O56" s="3">
        <f>M56*N56</f>
        <v>66.9996</v>
      </c>
      <c r="P56" s="3">
        <f>D56+G56+J56+M56</f>
        <v>385</v>
      </c>
      <c r="Q56" s="3">
        <f>F56+I56+L56+O56</f>
        <v>244.9966</v>
      </c>
      <c r="R56" s="2">
        <f>Q56/P56</f>
        <v>0.636354805194805</v>
      </c>
      <c r="S56" s="1">
        <v>1925</v>
      </c>
      <c r="T56" s="1">
        <v>24</v>
      </c>
      <c r="U56" s="2">
        <v>0.0125</v>
      </c>
      <c r="V56" s="1">
        <v>1</v>
      </c>
      <c r="W56" s="2">
        <v>0.0005</v>
      </c>
    </row>
    <row r="57" s="4" customFormat="1" spans="1:23">
      <c r="A57" s="1">
        <v>53</v>
      </c>
      <c r="B57" s="1">
        <v>442040</v>
      </c>
      <c r="C57" s="1" t="s">
        <v>71</v>
      </c>
      <c r="D57" s="1">
        <v>235</v>
      </c>
      <c r="E57" s="2">
        <v>0.6681</v>
      </c>
      <c r="F57" s="3">
        <f>D57*E57</f>
        <v>157.0035</v>
      </c>
      <c r="G57" s="1">
        <v>165</v>
      </c>
      <c r="H57" s="2">
        <v>0.5455</v>
      </c>
      <c r="I57" s="3">
        <f>G57*H57</f>
        <v>90.0075</v>
      </c>
      <c r="J57" s="1">
        <v>79</v>
      </c>
      <c r="K57" s="2">
        <v>0.5696</v>
      </c>
      <c r="L57" s="3">
        <f>J57*K57</f>
        <v>44.9984</v>
      </c>
      <c r="M57" s="1">
        <v>43</v>
      </c>
      <c r="N57" s="2">
        <v>0.9302</v>
      </c>
      <c r="O57" s="3">
        <f>M57*N57</f>
        <v>39.9986</v>
      </c>
      <c r="P57" s="3">
        <f>D57+G57+J57+M57</f>
        <v>522</v>
      </c>
      <c r="Q57" s="3">
        <f>F57+I57+L57+O57</f>
        <v>332.008</v>
      </c>
      <c r="R57" s="2">
        <f>Q57/P57</f>
        <v>0.636030651340996</v>
      </c>
      <c r="S57" s="1">
        <v>1028</v>
      </c>
      <c r="T57" s="1">
        <v>14</v>
      </c>
      <c r="U57" s="2">
        <v>0.0136</v>
      </c>
      <c r="V57" s="1">
        <v>0</v>
      </c>
      <c r="W57" s="2">
        <v>0</v>
      </c>
    </row>
    <row r="58" spans="1:23">
      <c r="A58" s="1">
        <v>54</v>
      </c>
      <c r="B58" s="1">
        <v>442003</v>
      </c>
      <c r="C58" s="1" t="s">
        <v>72</v>
      </c>
      <c r="D58" s="1">
        <v>20</v>
      </c>
      <c r="E58" s="2">
        <v>0.55</v>
      </c>
      <c r="F58" s="3">
        <f>D58*E58</f>
        <v>11</v>
      </c>
      <c r="G58" s="1">
        <v>87</v>
      </c>
      <c r="H58" s="2">
        <v>0.4828</v>
      </c>
      <c r="I58" s="3">
        <f>G58*H58</f>
        <v>42.0036</v>
      </c>
      <c r="J58" s="1">
        <v>170</v>
      </c>
      <c r="K58" s="2">
        <v>0.5471</v>
      </c>
      <c r="L58" s="3">
        <f>J58*K58</f>
        <v>93.007</v>
      </c>
      <c r="M58" s="1">
        <v>96</v>
      </c>
      <c r="N58" s="2">
        <v>0.9479</v>
      </c>
      <c r="O58" s="3">
        <f>M58*N58</f>
        <v>90.9984</v>
      </c>
      <c r="P58" s="3">
        <f>D58+G58+J58+M58</f>
        <v>373</v>
      </c>
      <c r="Q58" s="3">
        <f>F58+I58+L58+O58</f>
        <v>237.009</v>
      </c>
      <c r="R58" s="2">
        <f>Q58/P58</f>
        <v>0.635412868632708</v>
      </c>
      <c r="S58" s="1">
        <v>6409</v>
      </c>
      <c r="T58" s="1">
        <v>119</v>
      </c>
      <c r="U58" s="2">
        <v>0.0186</v>
      </c>
      <c r="V58" s="1">
        <v>0</v>
      </c>
      <c r="W58" s="2">
        <v>0</v>
      </c>
    </row>
    <row r="59" spans="1:23">
      <c r="A59" s="1">
        <v>55</v>
      </c>
      <c r="B59" s="1">
        <v>442012</v>
      </c>
      <c r="C59" s="1" t="s">
        <v>73</v>
      </c>
      <c r="D59" s="1">
        <v>73</v>
      </c>
      <c r="E59" s="2">
        <v>0.6438</v>
      </c>
      <c r="F59" s="3">
        <f>D59*E59</f>
        <v>46.9974</v>
      </c>
      <c r="G59" s="1">
        <v>105</v>
      </c>
      <c r="H59" s="2">
        <v>0.5714</v>
      </c>
      <c r="I59" s="3">
        <f>G59*H59</f>
        <v>59.997</v>
      </c>
      <c r="J59" s="1">
        <v>82</v>
      </c>
      <c r="K59" s="2">
        <v>0.5732</v>
      </c>
      <c r="L59" s="3">
        <f>J59*K59</f>
        <v>47.0024</v>
      </c>
      <c r="M59" s="1">
        <v>62</v>
      </c>
      <c r="N59" s="2">
        <v>0.8065</v>
      </c>
      <c r="O59" s="3">
        <f>M59*N59</f>
        <v>50.003</v>
      </c>
      <c r="P59" s="3">
        <f>D59+G59+J59+M59</f>
        <v>322</v>
      </c>
      <c r="Q59" s="3">
        <f>F59+I59+L59+O59</f>
        <v>203.9998</v>
      </c>
      <c r="R59" s="2">
        <f>Q59/P59</f>
        <v>0.633539751552795</v>
      </c>
      <c r="S59" s="1">
        <v>3095</v>
      </c>
      <c r="T59" s="1">
        <v>68</v>
      </c>
      <c r="U59" s="2">
        <v>0.022</v>
      </c>
      <c r="V59" s="1">
        <v>1</v>
      </c>
      <c r="W59" s="2">
        <v>0.0003</v>
      </c>
    </row>
    <row r="60" spans="1:23">
      <c r="A60" s="1">
        <v>56</v>
      </c>
      <c r="B60" s="1">
        <v>442027</v>
      </c>
      <c r="C60" s="1" t="s">
        <v>74</v>
      </c>
      <c r="D60" s="1">
        <v>363</v>
      </c>
      <c r="E60" s="2">
        <v>0.5675</v>
      </c>
      <c r="F60" s="3">
        <f>D60*E60</f>
        <v>206.0025</v>
      </c>
      <c r="G60" s="1">
        <v>887</v>
      </c>
      <c r="H60" s="2">
        <v>0.5039</v>
      </c>
      <c r="I60" s="3">
        <f>G60*H60</f>
        <v>446.9593</v>
      </c>
      <c r="J60" s="1">
        <v>1095</v>
      </c>
      <c r="K60" s="2">
        <v>0.5589</v>
      </c>
      <c r="L60" s="3">
        <f>J60*K60</f>
        <v>611.9955</v>
      </c>
      <c r="M60" s="1">
        <v>726</v>
      </c>
      <c r="N60" s="2">
        <v>0.9366</v>
      </c>
      <c r="O60" s="3">
        <f>M60*N60</f>
        <v>679.9716</v>
      </c>
      <c r="P60" s="3">
        <f>D60+G60+J60+M60</f>
        <v>3071</v>
      </c>
      <c r="Q60" s="3">
        <f>F60+I60+L60+O60</f>
        <v>1944.9289</v>
      </c>
      <c r="R60" s="2">
        <f>Q60/P60</f>
        <v>0.633321035493325</v>
      </c>
      <c r="S60" s="1">
        <v>29442</v>
      </c>
      <c r="T60" s="1">
        <v>502</v>
      </c>
      <c r="U60" s="2">
        <v>0.0171</v>
      </c>
      <c r="V60" s="1">
        <v>0</v>
      </c>
      <c r="W60" s="2">
        <v>0</v>
      </c>
    </row>
    <row r="61" spans="1:23">
      <c r="A61" s="1">
        <v>57</v>
      </c>
      <c r="B61" s="1">
        <v>442025</v>
      </c>
      <c r="C61" s="1" t="s">
        <v>75</v>
      </c>
      <c r="D61" s="1">
        <v>63</v>
      </c>
      <c r="E61" s="2">
        <v>0.6825</v>
      </c>
      <c r="F61" s="3">
        <f>D61*E61</f>
        <v>42.9975</v>
      </c>
      <c r="G61" s="1">
        <v>46</v>
      </c>
      <c r="H61" s="2">
        <v>0.5435</v>
      </c>
      <c r="I61" s="3">
        <f>G61*H61</f>
        <v>25.001</v>
      </c>
      <c r="J61" s="1">
        <v>35</v>
      </c>
      <c r="K61" s="2">
        <v>0.5143</v>
      </c>
      <c r="L61" s="3">
        <f>J61*K61</f>
        <v>18.0005</v>
      </c>
      <c r="M61" s="1">
        <v>16</v>
      </c>
      <c r="N61" s="2">
        <v>0.9375</v>
      </c>
      <c r="O61" s="3">
        <f>M61*N61</f>
        <v>15</v>
      </c>
      <c r="P61" s="3">
        <f>D61+G61+J61+M61</f>
        <v>160</v>
      </c>
      <c r="Q61" s="3">
        <f>F61+I61+L61+O61</f>
        <v>100.999</v>
      </c>
      <c r="R61" s="2">
        <f>Q61/P61</f>
        <v>0.63124375</v>
      </c>
      <c r="S61" s="1">
        <v>713</v>
      </c>
      <c r="T61" s="1">
        <v>14</v>
      </c>
      <c r="U61" s="2">
        <v>0.0196</v>
      </c>
      <c r="V61" s="1">
        <v>0</v>
      </c>
      <c r="W61" s="2">
        <v>0</v>
      </c>
    </row>
    <row r="62" s="4" customFormat="1" spans="1:23">
      <c r="A62" s="1">
        <v>58</v>
      </c>
      <c r="B62" s="1">
        <v>442096</v>
      </c>
      <c r="C62" s="1" t="s">
        <v>76</v>
      </c>
      <c r="D62" s="1">
        <v>141</v>
      </c>
      <c r="E62" s="2">
        <v>0.6738</v>
      </c>
      <c r="F62" s="3">
        <f>D62*E62</f>
        <v>95.0058</v>
      </c>
      <c r="G62" s="1">
        <v>129</v>
      </c>
      <c r="H62" s="2">
        <v>0.6124</v>
      </c>
      <c r="I62" s="3">
        <f>G62*H62</f>
        <v>78.9996</v>
      </c>
      <c r="J62" s="1">
        <v>51</v>
      </c>
      <c r="K62" s="2">
        <v>0.4314</v>
      </c>
      <c r="L62" s="3">
        <f>J62*K62</f>
        <v>22.0014</v>
      </c>
      <c r="M62" s="1">
        <v>23</v>
      </c>
      <c r="N62" s="2">
        <v>0.913</v>
      </c>
      <c r="O62" s="3">
        <f>M62*N62</f>
        <v>20.999</v>
      </c>
      <c r="P62" s="3">
        <f>D62+G62+J62+M62</f>
        <v>344</v>
      </c>
      <c r="Q62" s="3">
        <f>F62+I62+L62+O62</f>
        <v>217.0058</v>
      </c>
      <c r="R62" s="2">
        <f>Q62/P62</f>
        <v>0.630830813953488</v>
      </c>
      <c r="S62" s="1">
        <v>803</v>
      </c>
      <c r="T62" s="1">
        <v>12</v>
      </c>
      <c r="U62" s="2">
        <v>0.0149</v>
      </c>
      <c r="V62" s="1">
        <v>0</v>
      </c>
      <c r="W62" s="2">
        <v>0</v>
      </c>
    </row>
    <row r="63" s="4" customFormat="1" spans="1:23">
      <c r="A63" s="1">
        <v>59</v>
      </c>
      <c r="B63" s="1">
        <v>442030</v>
      </c>
      <c r="C63" s="1" t="s">
        <v>77</v>
      </c>
      <c r="D63" s="1">
        <v>32</v>
      </c>
      <c r="E63" s="2">
        <v>0.5625</v>
      </c>
      <c r="F63" s="3">
        <f>D63*E63</f>
        <v>18</v>
      </c>
      <c r="G63" s="1">
        <v>57</v>
      </c>
      <c r="H63" s="2">
        <v>0.5965</v>
      </c>
      <c r="I63" s="3">
        <f>G63*H63</f>
        <v>34.0005</v>
      </c>
      <c r="J63" s="1">
        <v>58</v>
      </c>
      <c r="K63" s="2">
        <v>0.5</v>
      </c>
      <c r="L63" s="3">
        <f>J63*K63</f>
        <v>29</v>
      </c>
      <c r="M63" s="1">
        <v>37</v>
      </c>
      <c r="N63" s="2">
        <v>0.9459</v>
      </c>
      <c r="O63" s="3">
        <f>M63*N63</f>
        <v>34.9983</v>
      </c>
      <c r="P63" s="3">
        <f>D63+G63+J63+M63</f>
        <v>184</v>
      </c>
      <c r="Q63" s="3">
        <f>F63+I63+L63+O63</f>
        <v>115.9988</v>
      </c>
      <c r="R63" s="2">
        <f>Q63/P63</f>
        <v>0.630428260869565</v>
      </c>
      <c r="S63" s="1">
        <v>1280</v>
      </c>
      <c r="T63" s="1">
        <v>23</v>
      </c>
      <c r="U63" s="2">
        <v>0.018</v>
      </c>
      <c r="V63" s="1">
        <v>0</v>
      </c>
      <c r="W63" s="2">
        <v>0</v>
      </c>
    </row>
    <row r="64" s="5" customFormat="1" spans="1:23">
      <c r="A64" s="1">
        <v>60</v>
      </c>
      <c r="B64" s="1">
        <v>442059</v>
      </c>
      <c r="C64" s="1" t="s">
        <v>78</v>
      </c>
      <c r="D64" s="1">
        <v>61</v>
      </c>
      <c r="E64" s="2">
        <v>0.7213</v>
      </c>
      <c r="F64" s="3">
        <f>D64*E64</f>
        <v>43.9993</v>
      </c>
      <c r="G64" s="1">
        <v>99</v>
      </c>
      <c r="H64" s="2">
        <v>0.5556</v>
      </c>
      <c r="I64" s="3">
        <f>G64*H64</f>
        <v>55.0044</v>
      </c>
      <c r="J64" s="1">
        <v>122</v>
      </c>
      <c r="K64" s="2">
        <v>0.4918</v>
      </c>
      <c r="L64" s="3">
        <f>J64*K64</f>
        <v>59.9996</v>
      </c>
      <c r="M64" s="1">
        <v>60</v>
      </c>
      <c r="N64" s="2">
        <v>0.9167</v>
      </c>
      <c r="O64" s="3">
        <f>M64*N64</f>
        <v>55.002</v>
      </c>
      <c r="P64" s="3">
        <f>D64+G64+J64+M64</f>
        <v>342</v>
      </c>
      <c r="Q64" s="3">
        <f>F64+I64+L64+O64</f>
        <v>214.0053</v>
      </c>
      <c r="R64" s="2">
        <f>Q64/P64</f>
        <v>0.62574649122807</v>
      </c>
      <c r="S64" s="1">
        <v>2760</v>
      </c>
      <c r="T64" s="1">
        <v>49</v>
      </c>
      <c r="U64" s="2">
        <v>0.0178</v>
      </c>
      <c r="V64" s="1">
        <v>0</v>
      </c>
      <c r="W64" s="2">
        <v>0</v>
      </c>
    </row>
    <row r="65" s="5" customFormat="1" spans="1:23">
      <c r="A65" s="1">
        <v>61</v>
      </c>
      <c r="B65" s="1">
        <v>442029</v>
      </c>
      <c r="C65" s="1" t="s">
        <v>79</v>
      </c>
      <c r="D65" s="1">
        <v>172</v>
      </c>
      <c r="E65" s="2">
        <v>0.593</v>
      </c>
      <c r="F65" s="3">
        <f>D65*E65</f>
        <v>101.996</v>
      </c>
      <c r="G65" s="1">
        <v>290</v>
      </c>
      <c r="H65" s="2">
        <v>0.5276</v>
      </c>
      <c r="I65" s="3">
        <f>G65*H65</f>
        <v>153.004</v>
      </c>
      <c r="J65" s="1">
        <v>216</v>
      </c>
      <c r="K65" s="2">
        <v>0.5787</v>
      </c>
      <c r="L65" s="3">
        <f>J65*K65</f>
        <v>124.9992</v>
      </c>
      <c r="M65" s="1">
        <v>134</v>
      </c>
      <c r="N65" s="2">
        <v>0.9552</v>
      </c>
      <c r="O65" s="3">
        <f>M65*N65</f>
        <v>127.9968</v>
      </c>
      <c r="P65" s="3">
        <f>D65+G65+J65+M65</f>
        <v>812</v>
      </c>
      <c r="Q65" s="3">
        <f>F65+I65+L65+O65</f>
        <v>507.996</v>
      </c>
      <c r="R65" s="2">
        <f>Q65/P65</f>
        <v>0.625610837438424</v>
      </c>
      <c r="S65" s="1">
        <v>2715</v>
      </c>
      <c r="T65" s="1">
        <v>49</v>
      </c>
      <c r="U65" s="2">
        <v>0.018</v>
      </c>
      <c r="V65" s="1">
        <v>0</v>
      </c>
      <c r="W65" s="2">
        <v>0</v>
      </c>
    </row>
    <row r="66" s="5" customFormat="1" spans="1:23">
      <c r="A66" s="1">
        <v>62</v>
      </c>
      <c r="B66" s="1">
        <v>442078</v>
      </c>
      <c r="C66" s="1" t="s">
        <v>80</v>
      </c>
      <c r="D66" s="1">
        <v>99</v>
      </c>
      <c r="E66" s="2">
        <v>0.5657</v>
      </c>
      <c r="F66" s="3">
        <f>D66*E66</f>
        <v>56.0043</v>
      </c>
      <c r="G66" s="1">
        <v>84</v>
      </c>
      <c r="H66" s="2">
        <v>0.4881</v>
      </c>
      <c r="I66" s="3">
        <f>G66*H66</f>
        <v>41.0004</v>
      </c>
      <c r="J66" s="1">
        <v>84</v>
      </c>
      <c r="K66" s="2">
        <v>0.5952</v>
      </c>
      <c r="L66" s="3">
        <f>J66*K66</f>
        <v>49.9968</v>
      </c>
      <c r="M66" s="1">
        <v>52</v>
      </c>
      <c r="N66" s="2">
        <v>0.9808</v>
      </c>
      <c r="O66" s="3">
        <f>M66*N66</f>
        <v>51.0016</v>
      </c>
      <c r="P66" s="3">
        <f>D66+G66+J66+M66</f>
        <v>319</v>
      </c>
      <c r="Q66" s="3">
        <f>F66+I66+L66+O66</f>
        <v>198.0031</v>
      </c>
      <c r="R66" s="2">
        <f>Q66/P66</f>
        <v>0.620699373040752</v>
      </c>
      <c r="S66" s="1">
        <v>1956</v>
      </c>
      <c r="T66" s="1">
        <v>32</v>
      </c>
      <c r="U66" s="2">
        <v>0.0164</v>
      </c>
      <c r="V66" s="1">
        <v>0</v>
      </c>
      <c r="W66" s="2">
        <v>0</v>
      </c>
    </row>
    <row r="67" s="5" customFormat="1" spans="1:23">
      <c r="A67" s="1">
        <v>63</v>
      </c>
      <c r="B67" s="1">
        <v>442011</v>
      </c>
      <c r="C67" s="1" t="s">
        <v>81</v>
      </c>
      <c r="D67" s="1">
        <v>228</v>
      </c>
      <c r="E67" s="2">
        <v>0.6053</v>
      </c>
      <c r="F67" s="3">
        <f>D67*E67</f>
        <v>138.0084</v>
      </c>
      <c r="G67" s="1">
        <v>229</v>
      </c>
      <c r="H67" s="2">
        <v>0.5371</v>
      </c>
      <c r="I67" s="3">
        <f>G67*H67</f>
        <v>122.9959</v>
      </c>
      <c r="J67" s="1">
        <v>209</v>
      </c>
      <c r="K67" s="2">
        <v>0.5407</v>
      </c>
      <c r="L67" s="3">
        <f>J67*K67</f>
        <v>113.0063</v>
      </c>
      <c r="M67" s="1">
        <v>120</v>
      </c>
      <c r="N67" s="2">
        <v>0.9333</v>
      </c>
      <c r="O67" s="3">
        <f>M67*N67</f>
        <v>111.996</v>
      </c>
      <c r="P67" s="3">
        <f>D67+G67+J67+M67</f>
        <v>786</v>
      </c>
      <c r="Q67" s="3">
        <f>F67+I67+L67+O67</f>
        <v>486.0066</v>
      </c>
      <c r="R67" s="2">
        <f>Q67/P67</f>
        <v>0.618329007633588</v>
      </c>
      <c r="S67" s="1">
        <v>2286</v>
      </c>
      <c r="T67" s="1">
        <v>49</v>
      </c>
      <c r="U67" s="2">
        <v>0.0214</v>
      </c>
      <c r="V67" s="1">
        <v>1</v>
      </c>
      <c r="W67" s="2">
        <v>0.0004</v>
      </c>
    </row>
    <row r="68" s="5" customFormat="1" spans="1:23">
      <c r="A68" s="1">
        <v>64</v>
      </c>
      <c r="B68" s="1">
        <v>442013</v>
      </c>
      <c r="C68" s="1" t="s">
        <v>82</v>
      </c>
      <c r="D68" s="1">
        <v>245</v>
      </c>
      <c r="E68" s="2">
        <v>0.5796</v>
      </c>
      <c r="F68" s="3">
        <f>D68*E68</f>
        <v>142.002</v>
      </c>
      <c r="G68" s="1">
        <v>300</v>
      </c>
      <c r="H68" s="2">
        <v>0.52</v>
      </c>
      <c r="I68" s="3">
        <f>G68*H68</f>
        <v>156</v>
      </c>
      <c r="J68" s="1">
        <v>285</v>
      </c>
      <c r="K68" s="2">
        <v>0.5684</v>
      </c>
      <c r="L68" s="3">
        <f>J68*K68</f>
        <v>161.994</v>
      </c>
      <c r="M68" s="1">
        <v>176</v>
      </c>
      <c r="N68" s="2">
        <v>0.9148</v>
      </c>
      <c r="O68" s="3">
        <f>M68*N68</f>
        <v>161.0048</v>
      </c>
      <c r="P68" s="3">
        <f>D68+G68+J68+M68</f>
        <v>1006</v>
      </c>
      <c r="Q68" s="3">
        <f>F68+I68+L68+O68</f>
        <v>621.0008</v>
      </c>
      <c r="R68" s="2">
        <f>Q68/P68</f>
        <v>0.617297017892644</v>
      </c>
      <c r="S68" s="1">
        <v>6087</v>
      </c>
      <c r="T68" s="1">
        <v>114</v>
      </c>
      <c r="U68" s="2">
        <v>0.0187</v>
      </c>
      <c r="V68" s="1">
        <v>0</v>
      </c>
      <c r="W68" s="2">
        <v>0</v>
      </c>
    </row>
    <row r="69" s="5" customFormat="1" spans="1:23">
      <c r="A69" s="1">
        <v>65</v>
      </c>
      <c r="B69" s="1">
        <v>442098</v>
      </c>
      <c r="C69" s="1" t="s">
        <v>83</v>
      </c>
      <c r="D69" s="1">
        <v>175</v>
      </c>
      <c r="E69" s="2">
        <v>0.5886</v>
      </c>
      <c r="F69" s="3">
        <f>D69*E69</f>
        <v>103.005</v>
      </c>
      <c r="G69" s="1">
        <v>98</v>
      </c>
      <c r="H69" s="2">
        <v>0.6122</v>
      </c>
      <c r="I69" s="3">
        <f>G69*H69</f>
        <v>59.9956</v>
      </c>
      <c r="J69" s="1">
        <v>119</v>
      </c>
      <c r="K69" s="2">
        <v>0.5042</v>
      </c>
      <c r="L69" s="3">
        <f>J69*K69</f>
        <v>59.9998</v>
      </c>
      <c r="M69" s="1">
        <v>52</v>
      </c>
      <c r="N69" s="2">
        <v>0.9615</v>
      </c>
      <c r="O69" s="3">
        <f>M69*N69</f>
        <v>49.998</v>
      </c>
      <c r="P69" s="3">
        <f>D69+G69+J69+M69</f>
        <v>444</v>
      </c>
      <c r="Q69" s="3">
        <f>F69+I69+L69+O69</f>
        <v>272.9984</v>
      </c>
      <c r="R69" s="2">
        <f>Q69/P69</f>
        <v>0.614861261261261</v>
      </c>
      <c r="S69" s="1">
        <v>1400</v>
      </c>
      <c r="T69" s="1">
        <v>28</v>
      </c>
      <c r="U69" s="2">
        <v>0.02</v>
      </c>
      <c r="V69" s="1">
        <v>0</v>
      </c>
      <c r="W69" s="2">
        <v>0</v>
      </c>
    </row>
    <row r="70" s="5" customFormat="1" spans="1:23">
      <c r="A70" s="1">
        <v>66</v>
      </c>
      <c r="B70" s="1">
        <v>442086</v>
      </c>
      <c r="C70" s="1" t="s">
        <v>84</v>
      </c>
      <c r="D70" s="1">
        <v>119</v>
      </c>
      <c r="E70" s="2">
        <v>0.5798</v>
      </c>
      <c r="F70" s="3">
        <f>D70*E70</f>
        <v>68.9962</v>
      </c>
      <c r="G70" s="1">
        <v>103</v>
      </c>
      <c r="H70" s="2">
        <v>0.5728</v>
      </c>
      <c r="I70" s="3">
        <f>G70*H70</f>
        <v>58.9984</v>
      </c>
      <c r="J70" s="1">
        <v>96</v>
      </c>
      <c r="K70" s="2">
        <v>0.5104</v>
      </c>
      <c r="L70" s="3">
        <f>J70*K70</f>
        <v>48.9984</v>
      </c>
      <c r="M70" s="1">
        <v>49</v>
      </c>
      <c r="N70" s="2">
        <v>0.9388</v>
      </c>
      <c r="O70" s="3">
        <f>M70*N70</f>
        <v>46.0012</v>
      </c>
      <c r="P70" s="3">
        <f>D70+G70+J70+M70</f>
        <v>367</v>
      </c>
      <c r="Q70" s="3">
        <f>F70+I70+L70+O70</f>
        <v>222.9942</v>
      </c>
      <c r="R70" s="2">
        <f>Q70/P70</f>
        <v>0.607613623978202</v>
      </c>
      <c r="S70" s="1">
        <v>1015</v>
      </c>
      <c r="T70" s="1">
        <v>24</v>
      </c>
      <c r="U70" s="2">
        <v>0.0236</v>
      </c>
      <c r="V70" s="1">
        <v>0</v>
      </c>
      <c r="W70" s="2">
        <v>0</v>
      </c>
    </row>
    <row r="71" s="5" customFormat="1" spans="1:23">
      <c r="A71" s="1">
        <v>67</v>
      </c>
      <c r="B71" s="1">
        <v>442076</v>
      </c>
      <c r="C71" s="1" t="s">
        <v>85</v>
      </c>
      <c r="D71" s="1">
        <v>92</v>
      </c>
      <c r="E71" s="2">
        <v>0.587</v>
      </c>
      <c r="F71" s="3">
        <f>D71*E71</f>
        <v>54.004</v>
      </c>
      <c r="G71" s="1">
        <v>135</v>
      </c>
      <c r="H71" s="2">
        <v>0.5259</v>
      </c>
      <c r="I71" s="3">
        <f>G71*H71</f>
        <v>70.9965</v>
      </c>
      <c r="J71" s="1">
        <v>95</v>
      </c>
      <c r="K71" s="2">
        <v>0.5158</v>
      </c>
      <c r="L71" s="3">
        <f>J71*K71</f>
        <v>49.001</v>
      </c>
      <c r="M71" s="1">
        <v>61</v>
      </c>
      <c r="N71" s="2">
        <v>0.9508</v>
      </c>
      <c r="O71" s="3">
        <f>M71*N71</f>
        <v>57.9988</v>
      </c>
      <c r="P71" s="3">
        <f>D71+G71+J71+M71</f>
        <v>383</v>
      </c>
      <c r="Q71" s="3">
        <f>F71+I71+L71+O71</f>
        <v>232.0003</v>
      </c>
      <c r="R71" s="2">
        <f>Q71/P71</f>
        <v>0.605744908616188</v>
      </c>
      <c r="S71" s="1">
        <v>1413</v>
      </c>
      <c r="T71" s="1">
        <v>46</v>
      </c>
      <c r="U71" s="2">
        <v>0.0326</v>
      </c>
      <c r="V71" s="1">
        <v>0</v>
      </c>
      <c r="W71" s="2">
        <v>0</v>
      </c>
    </row>
    <row r="72" s="5" customFormat="1" spans="1:23">
      <c r="A72" s="1">
        <v>68</v>
      </c>
      <c r="B72" s="1">
        <v>442052</v>
      </c>
      <c r="C72" s="1" t="s">
        <v>86</v>
      </c>
      <c r="D72" s="1">
        <v>132</v>
      </c>
      <c r="E72" s="2">
        <v>0.6136</v>
      </c>
      <c r="F72" s="3">
        <f>D72*E72</f>
        <v>80.9952</v>
      </c>
      <c r="G72" s="1">
        <v>235</v>
      </c>
      <c r="H72" s="2">
        <v>0.5064</v>
      </c>
      <c r="I72" s="3">
        <f>G72*H72</f>
        <v>119.004</v>
      </c>
      <c r="J72" s="1">
        <v>221</v>
      </c>
      <c r="K72" s="2">
        <v>0.5656</v>
      </c>
      <c r="L72" s="3">
        <f>J72*K72</f>
        <v>124.9976</v>
      </c>
      <c r="M72" s="1">
        <v>92</v>
      </c>
      <c r="N72" s="2">
        <v>0.9022</v>
      </c>
      <c r="O72" s="3">
        <f>M72*N72</f>
        <v>83.0024</v>
      </c>
      <c r="P72" s="3">
        <f>D72+G72+J72+M72</f>
        <v>680</v>
      </c>
      <c r="Q72" s="3">
        <f>F72+I72+L72+O72</f>
        <v>407.9992</v>
      </c>
      <c r="R72" s="2">
        <f>Q72/P72</f>
        <v>0.599998823529412</v>
      </c>
      <c r="S72" s="1">
        <v>5784</v>
      </c>
      <c r="T72" s="1">
        <v>97</v>
      </c>
      <c r="U72" s="2">
        <v>0.0168</v>
      </c>
      <c r="V72" s="1">
        <v>1</v>
      </c>
      <c r="W72" s="2">
        <v>0.0002</v>
      </c>
    </row>
    <row r="73" s="5" customFormat="1" spans="1:23">
      <c r="A73" s="1">
        <v>69</v>
      </c>
      <c r="B73" s="1">
        <v>442080</v>
      </c>
      <c r="C73" s="1" t="s">
        <v>87</v>
      </c>
      <c r="D73" s="1">
        <v>33</v>
      </c>
      <c r="E73" s="2">
        <v>0.5152</v>
      </c>
      <c r="F73" s="3">
        <f>D73*E73</f>
        <v>17.0016</v>
      </c>
      <c r="G73" s="1">
        <v>57</v>
      </c>
      <c r="H73" s="2">
        <v>0.5789</v>
      </c>
      <c r="I73" s="3">
        <f>G73*H73</f>
        <v>32.9973</v>
      </c>
      <c r="J73" s="1">
        <v>39</v>
      </c>
      <c r="K73" s="2">
        <v>0.5385</v>
      </c>
      <c r="L73" s="3">
        <f>J73*K73</f>
        <v>21.0015</v>
      </c>
      <c r="M73" s="1">
        <v>20</v>
      </c>
      <c r="N73" s="2">
        <v>0.9</v>
      </c>
      <c r="O73" s="3">
        <f>M73*N73</f>
        <v>18</v>
      </c>
      <c r="P73" s="3">
        <f>D73+G73+J73+M73</f>
        <v>149</v>
      </c>
      <c r="Q73" s="3">
        <f>F73+I73+L73+O73</f>
        <v>89.0004</v>
      </c>
      <c r="R73" s="2">
        <f>Q73/P73</f>
        <v>0.597318120805369</v>
      </c>
      <c r="S73" s="1">
        <v>1111</v>
      </c>
      <c r="T73" s="1">
        <v>13</v>
      </c>
      <c r="U73" s="2">
        <v>0.0117</v>
      </c>
      <c r="V73" s="1">
        <v>0</v>
      </c>
      <c r="W73" s="2">
        <v>0</v>
      </c>
    </row>
    <row r="74" s="5" customFormat="1" spans="1:23">
      <c r="A74" s="1">
        <v>70</v>
      </c>
      <c r="B74" s="1">
        <v>442055</v>
      </c>
      <c r="C74" s="1" t="s">
        <v>88</v>
      </c>
      <c r="D74" s="1">
        <v>152</v>
      </c>
      <c r="E74" s="2">
        <v>0.5789</v>
      </c>
      <c r="F74" s="3">
        <f>D74*E74</f>
        <v>87.9928</v>
      </c>
      <c r="G74" s="1">
        <v>198</v>
      </c>
      <c r="H74" s="2">
        <v>0.5556</v>
      </c>
      <c r="I74" s="3">
        <f>G74*H74</f>
        <v>110.0088</v>
      </c>
      <c r="J74" s="1">
        <v>225</v>
      </c>
      <c r="K74" s="2">
        <v>0.4622</v>
      </c>
      <c r="L74" s="3">
        <f>J74*K74</f>
        <v>103.995</v>
      </c>
      <c r="M74" s="1">
        <v>119</v>
      </c>
      <c r="N74" s="2">
        <v>0.9412</v>
      </c>
      <c r="O74" s="3">
        <f>M74*N74</f>
        <v>112.0028</v>
      </c>
      <c r="P74" s="3">
        <f>D74+G74+J74+M74</f>
        <v>694</v>
      </c>
      <c r="Q74" s="3">
        <f>F74+I74+L74+O74</f>
        <v>413.9994</v>
      </c>
      <c r="R74" s="2">
        <f>Q74/P74</f>
        <v>0.596540922190202</v>
      </c>
      <c r="S74" s="1">
        <v>5455</v>
      </c>
      <c r="T74" s="1">
        <v>97</v>
      </c>
      <c r="U74" s="2">
        <v>0.0178</v>
      </c>
      <c r="V74" s="1">
        <v>1</v>
      </c>
      <c r="W74" s="2">
        <v>0.0002</v>
      </c>
    </row>
    <row r="75" s="5" customFormat="1" ht="22.5" spans="1:23">
      <c r="A75" s="1">
        <v>71</v>
      </c>
      <c r="B75" s="1">
        <v>442095</v>
      </c>
      <c r="C75" s="1" t="s">
        <v>89</v>
      </c>
      <c r="D75" s="1">
        <v>31</v>
      </c>
      <c r="E75" s="2">
        <v>0.4194</v>
      </c>
      <c r="F75" s="3">
        <f>D75*E75</f>
        <v>13.0014</v>
      </c>
      <c r="G75" s="1">
        <v>12</v>
      </c>
      <c r="H75" s="2">
        <v>0.6667</v>
      </c>
      <c r="I75" s="3">
        <f>G75*H75</f>
        <v>8.0004</v>
      </c>
      <c r="J75" s="1">
        <v>22</v>
      </c>
      <c r="K75" s="2">
        <v>0.5909</v>
      </c>
      <c r="L75" s="3">
        <f>J75*K75</f>
        <v>12.9998</v>
      </c>
      <c r="M75" s="1">
        <v>17</v>
      </c>
      <c r="N75" s="2">
        <v>0.8235</v>
      </c>
      <c r="O75" s="3">
        <f>M75*N75</f>
        <v>13.9995</v>
      </c>
      <c r="P75" s="3">
        <f>D75+G75+J75+M75</f>
        <v>82</v>
      </c>
      <c r="Q75" s="3">
        <f>F75+I75+L75+O75</f>
        <v>48.0011</v>
      </c>
      <c r="R75" s="2">
        <f t="shared" ref="R75:R87" si="7">Q75/P75</f>
        <v>0.585379268292683</v>
      </c>
      <c r="S75" s="1">
        <v>409</v>
      </c>
      <c r="T75" s="1">
        <v>2</v>
      </c>
      <c r="U75" s="2">
        <v>0.0049</v>
      </c>
      <c r="V75" s="1">
        <v>0</v>
      </c>
      <c r="W75" s="2">
        <v>0</v>
      </c>
    </row>
    <row r="76" s="5" customFormat="1" spans="1:23">
      <c r="A76" s="1">
        <v>72</v>
      </c>
      <c r="B76" s="1">
        <v>442094</v>
      </c>
      <c r="C76" s="1" t="s">
        <v>90</v>
      </c>
      <c r="D76" s="1">
        <v>139</v>
      </c>
      <c r="E76" s="2">
        <v>0.6691</v>
      </c>
      <c r="F76" s="3">
        <f>D76*E76</f>
        <v>93.0049</v>
      </c>
      <c r="G76" s="1">
        <v>139</v>
      </c>
      <c r="H76" s="2">
        <v>0.5827</v>
      </c>
      <c r="I76" s="3">
        <f>G76*H76</f>
        <v>80.9953</v>
      </c>
      <c r="J76" s="1">
        <v>72</v>
      </c>
      <c r="K76" s="2">
        <v>0.3472</v>
      </c>
      <c r="L76" s="3">
        <f>J76*K76</f>
        <v>24.9984</v>
      </c>
      <c r="M76" s="1">
        <v>22</v>
      </c>
      <c r="N76" s="2">
        <v>0.7727</v>
      </c>
      <c r="O76" s="3">
        <f>M76*N76</f>
        <v>16.9994</v>
      </c>
      <c r="P76" s="3">
        <f>D76+G76+J76+M76</f>
        <v>372</v>
      </c>
      <c r="Q76" s="3">
        <f>F76+I76+L76+O76</f>
        <v>215.998</v>
      </c>
      <c r="R76" s="2">
        <f t="shared" si="7"/>
        <v>0.580639784946237</v>
      </c>
      <c r="S76" s="1">
        <v>2180</v>
      </c>
      <c r="T76" s="1">
        <v>61</v>
      </c>
      <c r="U76" s="2">
        <v>0.028</v>
      </c>
      <c r="V76" s="1">
        <v>1</v>
      </c>
      <c r="W76" s="2">
        <v>0.0005</v>
      </c>
    </row>
    <row r="77" s="5" customFormat="1" spans="1:23">
      <c r="A77" s="1">
        <v>73</v>
      </c>
      <c r="B77" s="1">
        <v>442075</v>
      </c>
      <c r="C77" s="1" t="s">
        <v>91</v>
      </c>
      <c r="D77" s="1">
        <v>94</v>
      </c>
      <c r="E77" s="2">
        <v>0.5532</v>
      </c>
      <c r="F77" s="3">
        <f>D77*E77</f>
        <v>52.0008</v>
      </c>
      <c r="G77" s="1">
        <v>92</v>
      </c>
      <c r="H77" s="2">
        <v>0.5326</v>
      </c>
      <c r="I77" s="3">
        <f>G77*H77</f>
        <v>48.9992</v>
      </c>
      <c r="J77" s="1">
        <v>120</v>
      </c>
      <c r="K77" s="2">
        <v>0.4833</v>
      </c>
      <c r="L77" s="3">
        <f>J77*K77</f>
        <v>57.996</v>
      </c>
      <c r="M77" s="1">
        <v>56</v>
      </c>
      <c r="N77" s="2">
        <v>0.8929</v>
      </c>
      <c r="O77" s="3">
        <f>M77*N77</f>
        <v>50.0024</v>
      </c>
      <c r="P77" s="3">
        <f>D77+G77+J77+M77</f>
        <v>362</v>
      </c>
      <c r="Q77" s="3">
        <f>F77+I77+L77+O77</f>
        <v>208.9984</v>
      </c>
      <c r="R77" s="2">
        <f t="shared" si="7"/>
        <v>0.57734364640884</v>
      </c>
      <c r="S77" s="1">
        <v>1245</v>
      </c>
      <c r="T77" s="1">
        <v>25</v>
      </c>
      <c r="U77" s="2">
        <v>0.0201</v>
      </c>
      <c r="V77" s="1">
        <v>0</v>
      </c>
      <c r="W77" s="2">
        <v>0</v>
      </c>
    </row>
    <row r="78" s="5" customFormat="1" spans="1:23">
      <c r="A78" s="1">
        <v>74</v>
      </c>
      <c r="B78" s="1">
        <v>442004</v>
      </c>
      <c r="C78" s="1" t="s">
        <v>92</v>
      </c>
      <c r="D78" s="1">
        <v>88</v>
      </c>
      <c r="E78" s="2">
        <v>0.5795</v>
      </c>
      <c r="F78" s="3">
        <f>D78*E78</f>
        <v>50.996</v>
      </c>
      <c r="G78" s="1">
        <v>114</v>
      </c>
      <c r="H78" s="2">
        <v>0.4474</v>
      </c>
      <c r="I78" s="3">
        <f>G78*H78</f>
        <v>51.0036</v>
      </c>
      <c r="J78" s="1">
        <v>125</v>
      </c>
      <c r="K78" s="2">
        <v>0.496</v>
      </c>
      <c r="L78" s="3">
        <f>J78*K78</f>
        <v>62</v>
      </c>
      <c r="M78" s="1">
        <v>65</v>
      </c>
      <c r="N78" s="2">
        <v>0.9538</v>
      </c>
      <c r="O78" s="3">
        <f>M78*N78</f>
        <v>61.997</v>
      </c>
      <c r="P78" s="3">
        <f>D78+G78+J78+M78</f>
        <v>392</v>
      </c>
      <c r="Q78" s="3">
        <f>F78+I78+L78+O78</f>
        <v>225.9966</v>
      </c>
      <c r="R78" s="2">
        <f t="shared" si="7"/>
        <v>0.57652193877551</v>
      </c>
      <c r="S78" s="1">
        <v>2816</v>
      </c>
      <c r="T78" s="1">
        <v>61</v>
      </c>
      <c r="U78" s="2">
        <v>0.0217</v>
      </c>
      <c r="V78" s="1">
        <v>0</v>
      </c>
      <c r="W78" s="2">
        <v>0</v>
      </c>
    </row>
    <row r="79" s="5" customFormat="1" spans="1:23">
      <c r="A79" s="1">
        <v>75</v>
      </c>
      <c r="B79" s="1">
        <v>442101</v>
      </c>
      <c r="C79" s="1" t="s">
        <v>93</v>
      </c>
      <c r="D79" s="1">
        <v>27</v>
      </c>
      <c r="E79" s="2">
        <v>0.5926</v>
      </c>
      <c r="F79" s="3">
        <f>D79*E79</f>
        <v>16.0002</v>
      </c>
      <c r="G79" s="1">
        <v>30</v>
      </c>
      <c r="H79" s="2">
        <v>0.4333</v>
      </c>
      <c r="I79" s="3">
        <f>G79*H79</f>
        <v>12.999</v>
      </c>
      <c r="J79" s="1">
        <v>24</v>
      </c>
      <c r="K79" s="2">
        <v>0.5</v>
      </c>
      <c r="L79" s="3">
        <f>J79*K79</f>
        <v>12</v>
      </c>
      <c r="M79" s="1">
        <v>12</v>
      </c>
      <c r="N79" s="2">
        <v>1</v>
      </c>
      <c r="O79" s="3">
        <f>M79*N79</f>
        <v>12</v>
      </c>
      <c r="P79" s="3">
        <f>D79+G79+J79+M79</f>
        <v>93</v>
      </c>
      <c r="Q79" s="3">
        <f>F79+I79+L79+O79</f>
        <v>52.9992</v>
      </c>
      <c r="R79" s="2">
        <f t="shared" si="7"/>
        <v>0.569883870967742</v>
      </c>
      <c r="S79" s="1">
        <v>289</v>
      </c>
      <c r="T79" s="1">
        <v>4</v>
      </c>
      <c r="U79" s="2">
        <v>0.0138</v>
      </c>
      <c r="V79" s="1">
        <v>0</v>
      </c>
      <c r="W79" s="2">
        <v>0</v>
      </c>
    </row>
    <row r="80" s="5" customFormat="1" spans="1:23">
      <c r="A80" s="1">
        <v>76</v>
      </c>
      <c r="B80" s="1">
        <v>442064</v>
      </c>
      <c r="C80" s="1" t="s">
        <v>94</v>
      </c>
      <c r="D80" s="1">
        <v>1</v>
      </c>
      <c r="E80" s="2">
        <v>1</v>
      </c>
      <c r="F80" s="3">
        <f>D80*E80</f>
        <v>1</v>
      </c>
      <c r="G80" s="1">
        <v>22</v>
      </c>
      <c r="H80" s="2">
        <v>0.3182</v>
      </c>
      <c r="I80" s="3">
        <f>G80*H80</f>
        <v>7.0004</v>
      </c>
      <c r="J80" s="1">
        <v>48</v>
      </c>
      <c r="K80" s="2">
        <v>0.4375</v>
      </c>
      <c r="L80" s="3">
        <f>J80*K80</f>
        <v>21</v>
      </c>
      <c r="M80" s="1">
        <v>29</v>
      </c>
      <c r="N80" s="2">
        <v>0.931</v>
      </c>
      <c r="O80" s="3">
        <f>M80*N80</f>
        <v>26.999</v>
      </c>
      <c r="P80" s="3">
        <f>D80+G80+J80+M80</f>
        <v>100</v>
      </c>
      <c r="Q80" s="3">
        <f>F80+I80+L80+O80</f>
        <v>55.9994</v>
      </c>
      <c r="R80" s="2">
        <f t="shared" si="7"/>
        <v>0.559994</v>
      </c>
      <c r="S80" s="1">
        <v>1575</v>
      </c>
      <c r="T80" s="1">
        <v>32</v>
      </c>
      <c r="U80" s="2">
        <v>0.0203</v>
      </c>
      <c r="V80" s="1">
        <v>0</v>
      </c>
      <c r="W80" s="2">
        <v>0</v>
      </c>
    </row>
    <row r="81" s="5" customFormat="1" spans="1:23">
      <c r="A81" s="1">
        <v>77</v>
      </c>
      <c r="B81" s="1">
        <v>442093</v>
      </c>
      <c r="C81" s="1" t="s">
        <v>95</v>
      </c>
      <c r="D81" s="1">
        <v>104</v>
      </c>
      <c r="E81" s="2">
        <v>0.5385</v>
      </c>
      <c r="F81" s="3">
        <f>D81*E81</f>
        <v>56.004</v>
      </c>
      <c r="G81" s="1">
        <v>103</v>
      </c>
      <c r="H81" s="2">
        <v>0.5243</v>
      </c>
      <c r="I81" s="3">
        <f>G81*H81</f>
        <v>54.0029</v>
      </c>
      <c r="J81" s="1">
        <v>90</v>
      </c>
      <c r="K81" s="2">
        <v>0.3778</v>
      </c>
      <c r="L81" s="3">
        <f>J81*K81</f>
        <v>34.002</v>
      </c>
      <c r="M81" s="1">
        <v>47</v>
      </c>
      <c r="N81" s="2">
        <v>0.9149</v>
      </c>
      <c r="O81" s="3">
        <f>M81*N81</f>
        <v>43.0003</v>
      </c>
      <c r="P81" s="3">
        <f>D81+G81+J81+M81</f>
        <v>344</v>
      </c>
      <c r="Q81" s="3">
        <f>F81+I81+L81+O81</f>
        <v>187.0092</v>
      </c>
      <c r="R81" s="2">
        <f t="shared" si="7"/>
        <v>0.543631395348837</v>
      </c>
      <c r="S81" s="1">
        <v>530</v>
      </c>
      <c r="T81" s="1">
        <v>14</v>
      </c>
      <c r="U81" s="2">
        <v>0.0264</v>
      </c>
      <c r="V81" s="1">
        <v>0</v>
      </c>
      <c r="W81" s="2">
        <v>0</v>
      </c>
    </row>
    <row r="82" s="5" customFormat="1" spans="1:23">
      <c r="A82" s="1">
        <v>78</v>
      </c>
      <c r="B82" s="1">
        <v>442083</v>
      </c>
      <c r="C82" s="1" t="s">
        <v>96</v>
      </c>
      <c r="D82" s="1">
        <v>30</v>
      </c>
      <c r="E82" s="2">
        <v>0.6</v>
      </c>
      <c r="F82" s="3">
        <f>D82*E82</f>
        <v>18</v>
      </c>
      <c r="G82" s="1">
        <v>20</v>
      </c>
      <c r="H82" s="2">
        <v>0.5</v>
      </c>
      <c r="I82" s="3">
        <f>G82*H82</f>
        <v>10</v>
      </c>
      <c r="J82" s="1">
        <v>29</v>
      </c>
      <c r="K82" s="2">
        <v>0.2759</v>
      </c>
      <c r="L82" s="3">
        <f>J82*K82</f>
        <v>8.0011</v>
      </c>
      <c r="M82" s="1">
        <v>15</v>
      </c>
      <c r="N82" s="2">
        <v>0.9333</v>
      </c>
      <c r="O82" s="3">
        <f>M82*N82</f>
        <v>13.9995</v>
      </c>
      <c r="P82" s="3">
        <f>D82+G82+J82+M82</f>
        <v>94</v>
      </c>
      <c r="Q82" s="3">
        <f>F82+I82+L82+O82</f>
        <v>50.0006</v>
      </c>
      <c r="R82" s="2">
        <f t="shared" si="7"/>
        <v>0.531921276595745</v>
      </c>
      <c r="S82" s="1">
        <v>468</v>
      </c>
      <c r="T82" s="1">
        <v>5</v>
      </c>
      <c r="U82" s="2">
        <v>0.0107</v>
      </c>
      <c r="V82" s="1">
        <v>0</v>
      </c>
      <c r="W82" s="2">
        <v>0</v>
      </c>
    </row>
    <row r="83" s="5" customFormat="1" spans="1:23">
      <c r="A83" s="1">
        <v>79</v>
      </c>
      <c r="B83" s="1">
        <v>442023</v>
      </c>
      <c r="C83" s="1" t="s">
        <v>97</v>
      </c>
      <c r="D83" s="1">
        <v>98</v>
      </c>
      <c r="E83" s="2">
        <v>0.5714</v>
      </c>
      <c r="F83" s="3">
        <f>D83*E83</f>
        <v>55.9972</v>
      </c>
      <c r="G83" s="1">
        <v>40</v>
      </c>
      <c r="H83" s="2">
        <v>0.375</v>
      </c>
      <c r="I83" s="3">
        <f>G83*H83</f>
        <v>15</v>
      </c>
      <c r="J83" s="1">
        <v>26</v>
      </c>
      <c r="K83" s="2">
        <v>0.3462</v>
      </c>
      <c r="L83" s="3">
        <f>J83*K83</f>
        <v>9.0012</v>
      </c>
      <c r="M83" s="1">
        <v>8</v>
      </c>
      <c r="N83" s="2">
        <v>0.875</v>
      </c>
      <c r="O83" s="3">
        <f>M83*N83</f>
        <v>7</v>
      </c>
      <c r="P83" s="3">
        <f>D83+G83+J83+M83</f>
        <v>172</v>
      </c>
      <c r="Q83" s="3">
        <f>F83+I83+L83+O83</f>
        <v>86.9984</v>
      </c>
      <c r="R83" s="2">
        <f>Q83/P83</f>
        <v>0.505804651162791</v>
      </c>
      <c r="S83" s="1">
        <v>1184</v>
      </c>
      <c r="T83" s="1">
        <v>20</v>
      </c>
      <c r="U83" s="2">
        <v>0.0169</v>
      </c>
      <c r="V83" s="1">
        <v>0</v>
      </c>
      <c r="W83" s="2">
        <v>0</v>
      </c>
    </row>
    <row r="84" s="5" customFormat="1" spans="1:23">
      <c r="A84" s="1">
        <v>80</v>
      </c>
      <c r="B84" s="1">
        <v>442097</v>
      </c>
      <c r="C84" s="1" t="s">
        <v>98</v>
      </c>
      <c r="D84" s="1">
        <v>54</v>
      </c>
      <c r="E84" s="2">
        <v>0.5556</v>
      </c>
      <c r="F84" s="3">
        <f>D84*E84</f>
        <v>30.0024</v>
      </c>
      <c r="G84" s="1">
        <v>81</v>
      </c>
      <c r="H84" s="2">
        <v>0.4321</v>
      </c>
      <c r="I84" s="3">
        <f>G84*H84</f>
        <v>35.0001</v>
      </c>
      <c r="J84" s="1">
        <v>38</v>
      </c>
      <c r="K84" s="2">
        <v>0.2105</v>
      </c>
      <c r="L84" s="3">
        <f>J84*K84</f>
        <v>7.999</v>
      </c>
      <c r="M84" s="1">
        <v>16</v>
      </c>
      <c r="N84" s="2">
        <v>0.875</v>
      </c>
      <c r="O84" s="3">
        <f>M84*N84</f>
        <v>14</v>
      </c>
      <c r="P84" s="3">
        <f>D84+G84+J84+M84</f>
        <v>189</v>
      </c>
      <c r="Q84" s="3">
        <f>F84+I84+L84+O84</f>
        <v>87.0015</v>
      </c>
      <c r="R84" s="2">
        <f>Q84/P84</f>
        <v>0.460325396825397</v>
      </c>
      <c r="S84" s="1">
        <v>677</v>
      </c>
      <c r="T84" s="1">
        <v>7</v>
      </c>
      <c r="U84" s="2">
        <v>0.0103</v>
      </c>
      <c r="V84" s="1">
        <v>0</v>
      </c>
      <c r="W84" s="2">
        <v>0</v>
      </c>
    </row>
    <row r="85" s="4" customFormat="1" spans="1:23">
      <c r="A85" s="1">
        <v>81</v>
      </c>
      <c r="B85" s="1">
        <v>442047</v>
      </c>
      <c r="C85" s="1" t="s">
        <v>99</v>
      </c>
      <c r="D85" s="1">
        <v>1</v>
      </c>
      <c r="E85" s="2">
        <v>1</v>
      </c>
      <c r="F85" s="3">
        <f>D85*E85</f>
        <v>1</v>
      </c>
      <c r="G85" s="1">
        <v>0</v>
      </c>
      <c r="H85" s="1">
        <v>0</v>
      </c>
      <c r="I85" s="3">
        <f>G85*H85</f>
        <v>0</v>
      </c>
      <c r="J85" s="1">
        <v>0</v>
      </c>
      <c r="K85" s="1">
        <v>0</v>
      </c>
      <c r="L85" s="3">
        <f>J85*K85</f>
        <v>0</v>
      </c>
      <c r="M85" s="1">
        <v>1</v>
      </c>
      <c r="N85" s="2">
        <v>1</v>
      </c>
      <c r="O85" s="3">
        <f>M85*N85</f>
        <v>1</v>
      </c>
      <c r="P85" s="3">
        <f>D85+G85+J85+M85</f>
        <v>2</v>
      </c>
      <c r="Q85" s="3">
        <f>F85+I85+L85+O85</f>
        <v>2</v>
      </c>
      <c r="R85" s="2">
        <f>Q85/P85</f>
        <v>1</v>
      </c>
      <c r="S85" s="1">
        <v>402</v>
      </c>
      <c r="T85" s="1">
        <v>7</v>
      </c>
      <c r="U85" s="2">
        <v>0.0174</v>
      </c>
      <c r="V85" s="1">
        <v>0</v>
      </c>
      <c r="W85" s="2">
        <v>0</v>
      </c>
    </row>
    <row r="86" s="4" customFormat="1" spans="1:23">
      <c r="A86" s="1">
        <v>82</v>
      </c>
      <c r="B86" s="1">
        <v>442034</v>
      </c>
      <c r="C86" s="1" t="s">
        <v>100</v>
      </c>
      <c r="D86" s="1">
        <v>0</v>
      </c>
      <c r="E86" s="1">
        <v>0</v>
      </c>
      <c r="F86" s="3">
        <f>D86*E86</f>
        <v>0</v>
      </c>
      <c r="G86" s="1">
        <v>2</v>
      </c>
      <c r="H86" s="2">
        <v>1</v>
      </c>
      <c r="I86" s="3">
        <f>G86*H86</f>
        <v>2</v>
      </c>
      <c r="J86" s="1">
        <v>5</v>
      </c>
      <c r="K86" s="2">
        <v>0.4</v>
      </c>
      <c r="L86" s="3">
        <f>J86*K86</f>
        <v>2</v>
      </c>
      <c r="M86" s="1">
        <v>7</v>
      </c>
      <c r="N86" s="2">
        <v>1</v>
      </c>
      <c r="O86" s="3">
        <f>M86*N86</f>
        <v>7</v>
      </c>
      <c r="P86" s="3">
        <f>D86+G86+J86+M86</f>
        <v>14</v>
      </c>
      <c r="Q86" s="3">
        <f>F86+I86+L86+O86</f>
        <v>11</v>
      </c>
      <c r="R86" s="2">
        <f>Q86/P86</f>
        <v>0.785714285714286</v>
      </c>
      <c r="S86" s="1">
        <v>301</v>
      </c>
      <c r="T86" s="1">
        <v>15</v>
      </c>
      <c r="U86" s="2">
        <v>0.0498</v>
      </c>
      <c r="V86" s="1">
        <v>0</v>
      </c>
      <c r="W86" s="2">
        <v>0</v>
      </c>
    </row>
    <row r="87" s="4" customFormat="1" spans="1:23">
      <c r="A87" s="1">
        <v>83</v>
      </c>
      <c r="B87" s="1">
        <v>442079</v>
      </c>
      <c r="C87" s="1" t="s">
        <v>101</v>
      </c>
      <c r="D87" s="1">
        <v>6</v>
      </c>
      <c r="E87" s="2">
        <v>0.8333</v>
      </c>
      <c r="F87" s="3">
        <f>D87*E87</f>
        <v>4.9998</v>
      </c>
      <c r="G87" s="1">
        <v>12</v>
      </c>
      <c r="H87" s="2">
        <v>0.6667</v>
      </c>
      <c r="I87" s="3">
        <f>G87*H87</f>
        <v>8.0004</v>
      </c>
      <c r="J87" s="1">
        <v>13</v>
      </c>
      <c r="K87" s="2">
        <v>0.6154</v>
      </c>
      <c r="L87" s="3">
        <f>J87*K87</f>
        <v>8.0002</v>
      </c>
      <c r="M87" s="1">
        <v>15</v>
      </c>
      <c r="N87" s="2">
        <v>1</v>
      </c>
      <c r="O87" s="3">
        <f>M87*N87</f>
        <v>15</v>
      </c>
      <c r="P87" s="3">
        <f>D87+G87+J87+M87</f>
        <v>46</v>
      </c>
      <c r="Q87" s="3">
        <f>F87+I87+L87+O87</f>
        <v>36.0004</v>
      </c>
      <c r="R87" s="2">
        <f>Q87/P87</f>
        <v>0.782617391304348</v>
      </c>
      <c r="S87" s="1">
        <v>527</v>
      </c>
      <c r="T87" s="1">
        <v>5</v>
      </c>
      <c r="U87" s="2">
        <v>0.0095</v>
      </c>
      <c r="V87" s="1">
        <v>0</v>
      </c>
      <c r="W87" s="2">
        <v>0</v>
      </c>
    </row>
    <row r="88" s="4" customFormat="1" spans="1:23">
      <c r="A88" s="1">
        <v>84</v>
      </c>
      <c r="B88" s="1">
        <v>442005</v>
      </c>
      <c r="C88" s="1" t="s">
        <v>102</v>
      </c>
      <c r="D88" s="1">
        <v>10</v>
      </c>
      <c r="E88" s="2">
        <v>0.9</v>
      </c>
      <c r="F88" s="3">
        <f>D88*E88</f>
        <v>9</v>
      </c>
      <c r="G88" s="1">
        <v>2</v>
      </c>
      <c r="H88" s="2">
        <v>1</v>
      </c>
      <c r="I88" s="3">
        <f>G88*H88</f>
        <v>2</v>
      </c>
      <c r="J88" s="1">
        <v>12</v>
      </c>
      <c r="K88" s="2">
        <v>0.6667</v>
      </c>
      <c r="L88" s="3">
        <f>J88*K88</f>
        <v>8.0004</v>
      </c>
      <c r="M88" s="1">
        <v>2</v>
      </c>
      <c r="N88" s="2">
        <v>0.5</v>
      </c>
      <c r="O88" s="3">
        <f>M88*N88</f>
        <v>1</v>
      </c>
      <c r="P88" s="3">
        <f>D88+G88+J88+M88</f>
        <v>26</v>
      </c>
      <c r="Q88" s="3">
        <f>F88+I88+L88+O88</f>
        <v>20.0004</v>
      </c>
      <c r="R88" s="2">
        <f>Q88/P88</f>
        <v>0.769246153846154</v>
      </c>
      <c r="S88" s="1">
        <v>337</v>
      </c>
      <c r="T88" s="1">
        <v>7</v>
      </c>
      <c r="U88" s="2">
        <v>0.0208</v>
      </c>
      <c r="V88" s="1">
        <v>0</v>
      </c>
      <c r="W88" s="2">
        <v>0</v>
      </c>
    </row>
    <row r="89" s="4" customFormat="1" spans="1:23">
      <c r="A89" s="1">
        <v>85</v>
      </c>
      <c r="B89" s="1">
        <v>442065</v>
      </c>
      <c r="C89" s="1" t="s">
        <v>103</v>
      </c>
      <c r="D89" s="1">
        <v>13</v>
      </c>
      <c r="E89" s="2">
        <v>0.8462</v>
      </c>
      <c r="F89" s="3">
        <f>D89*E89</f>
        <v>11.0006</v>
      </c>
      <c r="G89" s="1">
        <v>10</v>
      </c>
      <c r="H89" s="2">
        <v>0.3</v>
      </c>
      <c r="I89" s="3">
        <f>G89*H89</f>
        <v>3</v>
      </c>
      <c r="J89" s="1">
        <v>22</v>
      </c>
      <c r="K89" s="2">
        <v>0.8182</v>
      </c>
      <c r="L89" s="3">
        <f>J89*K89</f>
        <v>18.0004</v>
      </c>
      <c r="M89" s="1">
        <v>16</v>
      </c>
      <c r="N89" s="2">
        <v>0.875</v>
      </c>
      <c r="O89" s="3">
        <f>M89*N89</f>
        <v>14</v>
      </c>
      <c r="P89" s="3">
        <f>D89+G89+J89+M89</f>
        <v>61</v>
      </c>
      <c r="Q89" s="3">
        <f>F89+I89+L89+O89</f>
        <v>46.001</v>
      </c>
      <c r="R89" s="2">
        <f>Q89/P89</f>
        <v>0.754114754098361</v>
      </c>
      <c r="S89" s="1">
        <v>407</v>
      </c>
      <c r="T89" s="1">
        <v>10</v>
      </c>
      <c r="U89" s="2">
        <v>0.0246</v>
      </c>
      <c r="V89" s="1">
        <v>0</v>
      </c>
      <c r="W89" s="2">
        <v>0</v>
      </c>
    </row>
    <row r="90" s="4" customFormat="1" spans="1:23">
      <c r="A90" s="1">
        <v>86</v>
      </c>
      <c r="B90" s="1">
        <v>442019</v>
      </c>
      <c r="C90" s="1" t="s">
        <v>104</v>
      </c>
      <c r="D90" s="1">
        <v>1</v>
      </c>
      <c r="E90" s="2">
        <v>1</v>
      </c>
      <c r="F90" s="3">
        <f>D90*E90</f>
        <v>1</v>
      </c>
      <c r="G90" s="1">
        <v>7</v>
      </c>
      <c r="H90" s="2">
        <v>0.8571</v>
      </c>
      <c r="I90" s="3">
        <f>G90*H90</f>
        <v>5.9997</v>
      </c>
      <c r="J90" s="1">
        <v>19</v>
      </c>
      <c r="K90" s="2">
        <v>0.5789</v>
      </c>
      <c r="L90" s="3">
        <f>J90*K90</f>
        <v>10.9991</v>
      </c>
      <c r="M90" s="1">
        <v>13</v>
      </c>
      <c r="N90" s="2">
        <v>0.9231</v>
      </c>
      <c r="O90" s="3">
        <f>M90*N90</f>
        <v>12.0003</v>
      </c>
      <c r="P90" s="3">
        <f>D90+G90+J90+M90</f>
        <v>40</v>
      </c>
      <c r="Q90" s="3">
        <f>F90+I90+L90+O90</f>
        <v>29.9991</v>
      </c>
      <c r="R90" s="2">
        <f>Q90/P90</f>
        <v>0.7499775</v>
      </c>
      <c r="S90" s="1">
        <v>576</v>
      </c>
      <c r="T90" s="1">
        <v>13</v>
      </c>
      <c r="U90" s="2">
        <v>0.0226</v>
      </c>
      <c r="V90" s="1">
        <v>0</v>
      </c>
      <c r="W90" s="2">
        <v>0</v>
      </c>
    </row>
    <row r="91" s="4" customFormat="1" spans="1:23">
      <c r="A91" s="1">
        <v>87</v>
      </c>
      <c r="B91" s="1">
        <v>442102</v>
      </c>
      <c r="C91" s="1" t="s">
        <v>105</v>
      </c>
      <c r="D91" s="1">
        <v>50</v>
      </c>
      <c r="E91" s="2">
        <v>0.74</v>
      </c>
      <c r="F91" s="3">
        <f>D91*E91</f>
        <v>37</v>
      </c>
      <c r="G91" s="1">
        <v>0</v>
      </c>
      <c r="H91" s="1">
        <v>0</v>
      </c>
      <c r="I91" s="3">
        <f>G91*H91</f>
        <v>0</v>
      </c>
      <c r="J91" s="1">
        <v>0</v>
      </c>
      <c r="K91" s="1">
        <v>0</v>
      </c>
      <c r="L91" s="3">
        <f>J91*K91</f>
        <v>0</v>
      </c>
      <c r="M91" s="1">
        <v>0</v>
      </c>
      <c r="N91" s="1">
        <v>0</v>
      </c>
      <c r="O91" s="3">
        <f>M91*N91</f>
        <v>0</v>
      </c>
      <c r="P91" s="3">
        <f>D91+G91+J91+M91</f>
        <v>50</v>
      </c>
      <c r="Q91" s="3">
        <f>F91+I91+L91+O91</f>
        <v>37</v>
      </c>
      <c r="R91" s="2">
        <f>Q91/P91</f>
        <v>0.74</v>
      </c>
      <c r="S91" s="1">
        <v>0</v>
      </c>
      <c r="T91" s="1">
        <v>0</v>
      </c>
      <c r="U91" s="1">
        <v>0</v>
      </c>
      <c r="V91" s="1">
        <v>0</v>
      </c>
      <c r="W91" s="1" t="s">
        <v>106</v>
      </c>
    </row>
    <row r="92" s="4" customFormat="1" spans="1:23">
      <c r="A92" s="1">
        <v>88</v>
      </c>
      <c r="B92" s="1">
        <v>442046</v>
      </c>
      <c r="C92" s="1" t="s">
        <v>107</v>
      </c>
      <c r="D92" s="1">
        <v>2</v>
      </c>
      <c r="E92" s="2">
        <v>1</v>
      </c>
      <c r="F92" s="3">
        <f>D92*E92</f>
        <v>2</v>
      </c>
      <c r="G92" s="1">
        <v>3</v>
      </c>
      <c r="H92" s="2">
        <v>0.3333</v>
      </c>
      <c r="I92" s="3">
        <f>G92*H92</f>
        <v>0.9999</v>
      </c>
      <c r="J92" s="1">
        <v>7</v>
      </c>
      <c r="K92" s="2">
        <v>0.5714</v>
      </c>
      <c r="L92" s="3">
        <f>J92*K92</f>
        <v>3.9998</v>
      </c>
      <c r="M92" s="1">
        <v>7</v>
      </c>
      <c r="N92" s="2">
        <v>1</v>
      </c>
      <c r="O92" s="3">
        <f>M92*N92</f>
        <v>7</v>
      </c>
      <c r="P92" s="3">
        <f>D92+G92+J92+M92</f>
        <v>19</v>
      </c>
      <c r="Q92" s="3">
        <f>F92+I92+L92+O92</f>
        <v>13.9997</v>
      </c>
      <c r="R92" s="2">
        <f>Q92/P92</f>
        <v>0.736826315789474</v>
      </c>
      <c r="S92" s="1">
        <v>314</v>
      </c>
      <c r="T92" s="1">
        <v>4</v>
      </c>
      <c r="U92" s="2">
        <v>0.0127</v>
      </c>
      <c r="V92" s="1">
        <v>0</v>
      </c>
      <c r="W92" s="2">
        <v>0</v>
      </c>
    </row>
    <row r="93" s="4" customFormat="1" spans="1:23">
      <c r="A93" s="1">
        <v>89</v>
      </c>
      <c r="B93" s="1">
        <v>442051</v>
      </c>
      <c r="C93" s="1" t="s">
        <v>108</v>
      </c>
      <c r="D93" s="1">
        <v>12</v>
      </c>
      <c r="E93" s="2">
        <v>0.5</v>
      </c>
      <c r="F93" s="3">
        <f>D93*E93</f>
        <v>6</v>
      </c>
      <c r="G93" s="1">
        <v>18</v>
      </c>
      <c r="H93" s="2">
        <v>0.6111</v>
      </c>
      <c r="I93" s="3">
        <f>G93*H93</f>
        <v>10.9998</v>
      </c>
      <c r="J93" s="1">
        <v>11</v>
      </c>
      <c r="K93" s="2">
        <v>0.7273</v>
      </c>
      <c r="L93" s="3">
        <f>J93*K93</f>
        <v>8.0003</v>
      </c>
      <c r="M93" s="1">
        <v>10</v>
      </c>
      <c r="N93" s="2">
        <v>0.9</v>
      </c>
      <c r="O93" s="3">
        <f>M93*N93</f>
        <v>9</v>
      </c>
      <c r="P93" s="3">
        <f>D93+G93+J93+M93</f>
        <v>51</v>
      </c>
      <c r="Q93" s="3">
        <f>F93+I93+L93+O93</f>
        <v>34.0001</v>
      </c>
      <c r="R93" s="2">
        <f>Q93/P93</f>
        <v>0.66666862745098</v>
      </c>
      <c r="S93" s="1">
        <v>404</v>
      </c>
      <c r="T93" s="1">
        <v>9</v>
      </c>
      <c r="U93" s="2">
        <v>0.0223</v>
      </c>
      <c r="V93" s="1">
        <v>0</v>
      </c>
      <c r="W93" s="2">
        <v>0</v>
      </c>
    </row>
    <row r="94" s="4" customFormat="1" ht="22.5" spans="1:23">
      <c r="A94" s="1">
        <v>90</v>
      </c>
      <c r="B94" s="1">
        <v>442008</v>
      </c>
      <c r="C94" s="1" t="s">
        <v>109</v>
      </c>
      <c r="D94" s="1">
        <v>0</v>
      </c>
      <c r="E94" s="1">
        <v>0</v>
      </c>
      <c r="F94" s="3">
        <f>D94*E94</f>
        <v>0</v>
      </c>
      <c r="G94" s="1">
        <v>1</v>
      </c>
      <c r="H94" s="2">
        <v>0</v>
      </c>
      <c r="I94" s="3">
        <f>G94*H94</f>
        <v>0</v>
      </c>
      <c r="J94" s="1">
        <v>2</v>
      </c>
      <c r="K94" s="2">
        <v>0.5</v>
      </c>
      <c r="L94" s="3">
        <f>J94*K94</f>
        <v>1</v>
      </c>
      <c r="M94" s="1">
        <v>3</v>
      </c>
      <c r="N94" s="2">
        <v>1</v>
      </c>
      <c r="O94" s="3">
        <f>M94*N94</f>
        <v>3</v>
      </c>
      <c r="P94" s="3">
        <f>D94+G94+J94+M94</f>
        <v>6</v>
      </c>
      <c r="Q94" s="3">
        <f>F94+I94+L94+O94</f>
        <v>4</v>
      </c>
      <c r="R94" s="2">
        <f>Q94/P94</f>
        <v>0.666666666666667</v>
      </c>
      <c r="S94" s="1">
        <v>253</v>
      </c>
      <c r="T94" s="1">
        <v>3</v>
      </c>
      <c r="U94" s="2">
        <v>0.0119</v>
      </c>
      <c r="V94" s="1">
        <v>0</v>
      </c>
      <c r="W94" s="2">
        <v>0</v>
      </c>
    </row>
    <row r="95" s="4" customFormat="1" spans="1:23">
      <c r="A95" s="1">
        <v>91</v>
      </c>
      <c r="B95" s="1">
        <v>442020</v>
      </c>
      <c r="C95" s="1" t="s">
        <v>110</v>
      </c>
      <c r="D95" s="1">
        <v>0</v>
      </c>
      <c r="E95" s="1">
        <v>0</v>
      </c>
      <c r="F95" s="3">
        <f>D95*E95</f>
        <v>0</v>
      </c>
      <c r="G95" s="1">
        <v>2</v>
      </c>
      <c r="H95" s="2">
        <v>0</v>
      </c>
      <c r="I95" s="3">
        <f>G95*H95</f>
        <v>0</v>
      </c>
      <c r="J95" s="1">
        <v>5</v>
      </c>
      <c r="K95" s="2">
        <v>0.6</v>
      </c>
      <c r="L95" s="3">
        <f>J95*K95</f>
        <v>3</v>
      </c>
      <c r="M95" s="1">
        <v>5</v>
      </c>
      <c r="N95" s="2">
        <v>1</v>
      </c>
      <c r="O95" s="3">
        <f>M95*N95</f>
        <v>5</v>
      </c>
      <c r="P95" s="3">
        <f>D95+G95+J95+M95</f>
        <v>12</v>
      </c>
      <c r="Q95" s="3">
        <f>F95+I95+L95+O95</f>
        <v>8</v>
      </c>
      <c r="R95" s="2">
        <f>Q95/P95</f>
        <v>0.666666666666667</v>
      </c>
      <c r="S95" s="1">
        <v>334</v>
      </c>
      <c r="T95" s="1">
        <v>8</v>
      </c>
      <c r="U95" s="2">
        <v>0.024</v>
      </c>
      <c r="V95" s="1">
        <v>0</v>
      </c>
      <c r="W95" s="2">
        <v>0</v>
      </c>
    </row>
    <row r="96" s="4" customFormat="1" spans="1:23">
      <c r="A96" s="1">
        <v>92</v>
      </c>
      <c r="B96" s="1">
        <v>442036</v>
      </c>
      <c r="C96" s="1" t="s">
        <v>111</v>
      </c>
      <c r="D96" s="1">
        <v>0</v>
      </c>
      <c r="E96" s="1">
        <v>0</v>
      </c>
      <c r="F96" s="3">
        <f>D96*E96</f>
        <v>0</v>
      </c>
      <c r="G96" s="1">
        <v>3</v>
      </c>
      <c r="H96" s="2">
        <v>0.3333</v>
      </c>
      <c r="I96" s="3">
        <f>G96*H96</f>
        <v>0.9999</v>
      </c>
      <c r="J96" s="1">
        <v>9</v>
      </c>
      <c r="K96" s="2">
        <v>0.5556</v>
      </c>
      <c r="L96" s="3">
        <f>J96*K96</f>
        <v>5.0004</v>
      </c>
      <c r="M96" s="1">
        <v>8</v>
      </c>
      <c r="N96" s="2">
        <v>0.875</v>
      </c>
      <c r="O96" s="3">
        <f>M96*N96</f>
        <v>7</v>
      </c>
      <c r="P96" s="3">
        <f>D96+G96+J96+M96</f>
        <v>20</v>
      </c>
      <c r="Q96" s="3">
        <f>F96+I96+L96+O96</f>
        <v>13.0003</v>
      </c>
      <c r="R96" s="2">
        <f>Q96/P96</f>
        <v>0.650015</v>
      </c>
      <c r="S96" s="1">
        <v>683</v>
      </c>
      <c r="T96" s="1">
        <v>7</v>
      </c>
      <c r="U96" s="2">
        <v>0.0102</v>
      </c>
      <c r="V96" s="1">
        <v>0</v>
      </c>
      <c r="W96" s="2">
        <v>0</v>
      </c>
    </row>
    <row r="97" s="4" customFormat="1" spans="1:23">
      <c r="A97" s="1">
        <v>93</v>
      </c>
      <c r="B97" s="1">
        <v>442092</v>
      </c>
      <c r="C97" s="1" t="s">
        <v>112</v>
      </c>
      <c r="D97" s="1">
        <v>14</v>
      </c>
      <c r="E97" s="2">
        <v>0.8571</v>
      </c>
      <c r="F97" s="3">
        <f>D97*E97</f>
        <v>11.9994</v>
      </c>
      <c r="G97" s="1">
        <v>24</v>
      </c>
      <c r="H97" s="2">
        <v>0.4583</v>
      </c>
      <c r="I97" s="3">
        <f>G97*H97</f>
        <v>10.9992</v>
      </c>
      <c r="J97" s="1">
        <v>23</v>
      </c>
      <c r="K97" s="2">
        <v>0.5217</v>
      </c>
      <c r="L97" s="3">
        <f>J97*K97</f>
        <v>11.9991</v>
      </c>
      <c r="M97" s="1">
        <v>17</v>
      </c>
      <c r="N97" s="2">
        <v>0.8824</v>
      </c>
      <c r="O97" s="3">
        <f>M97*N97</f>
        <v>15.0008</v>
      </c>
      <c r="P97" s="3">
        <f>D97+G97+J97+M97</f>
        <v>78</v>
      </c>
      <c r="Q97" s="3">
        <f>F97+I97+L97+O97</f>
        <v>49.9985</v>
      </c>
      <c r="R97" s="2">
        <f>Q97/P97</f>
        <v>0.64100641025641</v>
      </c>
      <c r="S97" s="1">
        <v>741</v>
      </c>
      <c r="T97" s="1">
        <v>11</v>
      </c>
      <c r="U97" s="2">
        <v>0.0148</v>
      </c>
      <c r="V97" s="1">
        <v>0</v>
      </c>
      <c r="W97" s="2">
        <v>0</v>
      </c>
    </row>
    <row r="98" s="4" customFormat="1" spans="1:23">
      <c r="A98" s="1">
        <v>94</v>
      </c>
      <c r="B98" s="1">
        <v>442037</v>
      </c>
      <c r="C98" s="1" t="s">
        <v>113</v>
      </c>
      <c r="D98" s="1">
        <v>2</v>
      </c>
      <c r="E98" s="2">
        <v>0.5</v>
      </c>
      <c r="F98" s="3">
        <f>D98*E98</f>
        <v>1</v>
      </c>
      <c r="G98" s="1">
        <v>19</v>
      </c>
      <c r="H98" s="2">
        <v>0.6316</v>
      </c>
      <c r="I98" s="3">
        <f>G98*H98</f>
        <v>12.0004</v>
      </c>
      <c r="J98" s="1">
        <v>31</v>
      </c>
      <c r="K98" s="2">
        <v>0.4839</v>
      </c>
      <c r="L98" s="3">
        <f>J98*K98</f>
        <v>15.0009</v>
      </c>
      <c r="M98" s="1">
        <v>16</v>
      </c>
      <c r="N98" s="2">
        <v>0.9375</v>
      </c>
      <c r="O98" s="3">
        <f>M98*N98</f>
        <v>15</v>
      </c>
      <c r="P98" s="3">
        <f>D98+G98+J98+M98</f>
        <v>68</v>
      </c>
      <c r="Q98" s="3">
        <f>F98+I98+L98+O98</f>
        <v>43.0013</v>
      </c>
      <c r="R98" s="2">
        <f>Q98/P98</f>
        <v>0.632372058823529</v>
      </c>
      <c r="S98" s="1">
        <v>3199</v>
      </c>
      <c r="T98" s="1">
        <v>65</v>
      </c>
      <c r="U98" s="2">
        <v>0.0203</v>
      </c>
      <c r="V98" s="1">
        <v>0</v>
      </c>
      <c r="W98" s="2">
        <v>0</v>
      </c>
    </row>
    <row r="99" s="4" customFormat="1" spans="1:23">
      <c r="A99" s="1">
        <v>95</v>
      </c>
      <c r="B99" s="1">
        <v>442049</v>
      </c>
      <c r="C99" s="1" t="s">
        <v>114</v>
      </c>
      <c r="D99" s="1">
        <v>3</v>
      </c>
      <c r="E99" s="2">
        <v>0</v>
      </c>
      <c r="F99" s="3">
        <f>D99*E99</f>
        <v>0</v>
      </c>
      <c r="G99" s="1">
        <v>7</v>
      </c>
      <c r="H99" s="2">
        <v>0.7143</v>
      </c>
      <c r="I99" s="3">
        <f>G99*H99</f>
        <v>5.0001</v>
      </c>
      <c r="J99" s="1">
        <v>12</v>
      </c>
      <c r="K99" s="2">
        <v>0.5833</v>
      </c>
      <c r="L99" s="3">
        <f>J99*K99</f>
        <v>6.9996</v>
      </c>
      <c r="M99" s="1">
        <v>4</v>
      </c>
      <c r="N99" s="2">
        <v>1</v>
      </c>
      <c r="O99" s="3">
        <f>M99*N99</f>
        <v>4</v>
      </c>
      <c r="P99" s="3">
        <f>D99+G99+J99+M99</f>
        <v>26</v>
      </c>
      <c r="Q99" s="3">
        <f>F99+I99+L99+O99</f>
        <v>15.9997</v>
      </c>
      <c r="R99" s="2">
        <f>Q99/P99</f>
        <v>0.615373076923077</v>
      </c>
      <c r="S99" s="1">
        <v>856</v>
      </c>
      <c r="T99" s="1">
        <v>10</v>
      </c>
      <c r="U99" s="2">
        <v>0.0117</v>
      </c>
      <c r="V99" s="1">
        <v>0</v>
      </c>
      <c r="W99" s="2">
        <v>0</v>
      </c>
    </row>
    <row r="100" s="4" customFormat="1" spans="1:23">
      <c r="A100" s="1">
        <v>96</v>
      </c>
      <c r="B100" s="1">
        <v>442066</v>
      </c>
      <c r="C100" s="1" t="s">
        <v>115</v>
      </c>
      <c r="D100" s="1">
        <v>6</v>
      </c>
      <c r="E100" s="2">
        <v>0.5</v>
      </c>
      <c r="F100" s="3">
        <f>D100*E100</f>
        <v>3</v>
      </c>
      <c r="G100" s="1">
        <v>23</v>
      </c>
      <c r="H100" s="2">
        <v>0.5652</v>
      </c>
      <c r="I100" s="3">
        <f>G100*H100</f>
        <v>12.9996</v>
      </c>
      <c r="J100" s="1">
        <v>13</v>
      </c>
      <c r="K100" s="2">
        <v>0.6154</v>
      </c>
      <c r="L100" s="3">
        <f>J100*K100</f>
        <v>8.0002</v>
      </c>
      <c r="M100" s="1">
        <v>5</v>
      </c>
      <c r="N100" s="2">
        <v>0.8</v>
      </c>
      <c r="O100" s="3">
        <f>M100*N100</f>
        <v>4</v>
      </c>
      <c r="P100" s="3">
        <f>D100+G100+J100+M100</f>
        <v>47</v>
      </c>
      <c r="Q100" s="3">
        <f>F100+I100+L100+O100</f>
        <v>27.9998</v>
      </c>
      <c r="R100" s="2">
        <f>Q100/P100</f>
        <v>0.595740425531915</v>
      </c>
      <c r="S100" s="1">
        <v>785</v>
      </c>
      <c r="T100" s="1">
        <v>15</v>
      </c>
      <c r="U100" s="2">
        <v>0.0191</v>
      </c>
      <c r="V100" s="1">
        <v>0</v>
      </c>
      <c r="W100" s="2">
        <v>0</v>
      </c>
    </row>
    <row r="101" s="4" customFormat="1" spans="1:23">
      <c r="A101" s="1">
        <v>97</v>
      </c>
      <c r="B101" s="1">
        <v>442043</v>
      </c>
      <c r="C101" s="1" t="s">
        <v>116</v>
      </c>
      <c r="D101" s="1">
        <v>0</v>
      </c>
      <c r="E101" s="1">
        <v>0</v>
      </c>
      <c r="F101" s="3">
        <f>D101*E101</f>
        <v>0</v>
      </c>
      <c r="G101" s="1">
        <v>1</v>
      </c>
      <c r="H101" s="2">
        <v>0</v>
      </c>
      <c r="I101" s="3">
        <f>G101*H101</f>
        <v>0</v>
      </c>
      <c r="J101" s="1">
        <v>13</v>
      </c>
      <c r="K101" s="2">
        <v>0.3846</v>
      </c>
      <c r="L101" s="3">
        <f>J101*K101</f>
        <v>4.9998</v>
      </c>
      <c r="M101" s="1">
        <v>5</v>
      </c>
      <c r="N101" s="2">
        <v>1</v>
      </c>
      <c r="O101" s="3">
        <f>M101*N101</f>
        <v>5</v>
      </c>
      <c r="P101" s="3">
        <f>D101+G101+J101+M101</f>
        <v>19</v>
      </c>
      <c r="Q101" s="3">
        <f>F101+I101+L101+O101</f>
        <v>9.9998</v>
      </c>
      <c r="R101" s="2">
        <f>Q101/P101</f>
        <v>0.526305263157895</v>
      </c>
      <c r="S101" s="1">
        <v>1020</v>
      </c>
      <c r="T101" s="1">
        <v>21</v>
      </c>
      <c r="U101" s="2">
        <v>0.0206</v>
      </c>
      <c r="V101" s="1">
        <v>0</v>
      </c>
      <c r="W101" s="2">
        <v>0</v>
      </c>
    </row>
    <row r="102" s="4" customFormat="1" spans="1:23">
      <c r="A102" s="1">
        <v>98</v>
      </c>
      <c r="B102" s="1">
        <v>442041</v>
      </c>
      <c r="C102" s="1" t="s">
        <v>117</v>
      </c>
      <c r="D102" s="1">
        <v>0</v>
      </c>
      <c r="E102" s="1">
        <v>0</v>
      </c>
      <c r="F102" s="3">
        <f>D102*E102</f>
        <v>0</v>
      </c>
      <c r="G102" s="1">
        <v>1</v>
      </c>
      <c r="H102" s="2">
        <v>0</v>
      </c>
      <c r="I102" s="3">
        <f>G102*H102</f>
        <v>0</v>
      </c>
      <c r="J102" s="1">
        <v>0</v>
      </c>
      <c r="K102" s="1">
        <v>0</v>
      </c>
      <c r="L102" s="3">
        <f>J102*K102</f>
        <v>0</v>
      </c>
      <c r="M102" s="1">
        <v>1</v>
      </c>
      <c r="N102" s="2">
        <v>1</v>
      </c>
      <c r="O102" s="3">
        <f>M102*N102</f>
        <v>1</v>
      </c>
      <c r="P102" s="3">
        <f>D102+G102+J102+M102</f>
        <v>2</v>
      </c>
      <c r="Q102" s="3">
        <f>F102+I102+L102+O102</f>
        <v>1</v>
      </c>
      <c r="R102" s="2">
        <f>Q102/P102</f>
        <v>0.5</v>
      </c>
      <c r="S102" s="1">
        <v>365</v>
      </c>
      <c r="T102" s="1">
        <v>7</v>
      </c>
      <c r="U102" s="2">
        <v>0.0192</v>
      </c>
      <c r="V102" s="1">
        <v>0</v>
      </c>
      <c r="W102" s="2">
        <v>0</v>
      </c>
    </row>
    <row r="103" s="4" customFormat="1" spans="1:23">
      <c r="A103" s="1">
        <v>99</v>
      </c>
      <c r="B103" s="1">
        <v>442062</v>
      </c>
      <c r="C103" s="1" t="s">
        <v>118</v>
      </c>
      <c r="D103" s="1">
        <v>2</v>
      </c>
      <c r="E103" s="2">
        <v>0</v>
      </c>
      <c r="F103" s="3">
        <f>D103*E103</f>
        <v>0</v>
      </c>
      <c r="G103" s="1">
        <v>0</v>
      </c>
      <c r="H103" s="1">
        <v>0</v>
      </c>
      <c r="I103" s="3">
        <f>G103*H103</f>
        <v>0</v>
      </c>
      <c r="J103" s="1">
        <v>6</v>
      </c>
      <c r="K103" s="2">
        <v>0.5</v>
      </c>
      <c r="L103" s="3">
        <f>J103*K103</f>
        <v>3</v>
      </c>
      <c r="M103" s="1">
        <v>1</v>
      </c>
      <c r="N103" s="2">
        <v>1</v>
      </c>
      <c r="O103" s="3">
        <f>M103*N103</f>
        <v>1</v>
      </c>
      <c r="P103" s="3">
        <f>D103+G103+J103+M103</f>
        <v>9</v>
      </c>
      <c r="Q103" s="3">
        <f>F103+I103+L103+O103</f>
        <v>4</v>
      </c>
      <c r="R103" s="2">
        <f>Q103/P103</f>
        <v>0.444444444444444</v>
      </c>
      <c r="S103" s="1">
        <v>239</v>
      </c>
      <c r="T103" s="1">
        <v>5</v>
      </c>
      <c r="U103" s="2">
        <v>0.0209</v>
      </c>
      <c r="V103" s="1">
        <v>0</v>
      </c>
      <c r="W103" s="2">
        <v>0</v>
      </c>
    </row>
    <row r="104" s="6" customFormat="1" spans="1:23">
      <c r="A104" s="1">
        <v>100</v>
      </c>
      <c r="B104" s="1">
        <v>442104</v>
      </c>
      <c r="C104" s="1" t="s">
        <v>119</v>
      </c>
      <c r="D104" s="1">
        <v>0</v>
      </c>
      <c r="E104" s="1">
        <v>0</v>
      </c>
      <c r="F104" s="3">
        <f t="shared" ref="F104:F110" si="8">D104*E104</f>
        <v>0</v>
      </c>
      <c r="G104" s="1">
        <v>0</v>
      </c>
      <c r="H104" s="1">
        <v>0</v>
      </c>
      <c r="I104" s="3">
        <f t="shared" ref="I104:I110" si="9">G104*H104</f>
        <v>0</v>
      </c>
      <c r="J104" s="1">
        <v>0</v>
      </c>
      <c r="K104" s="1">
        <v>0</v>
      </c>
      <c r="L104" s="3">
        <f t="shared" ref="L104:L110" si="10">J104*K104</f>
        <v>0</v>
      </c>
      <c r="M104" s="1">
        <v>0</v>
      </c>
      <c r="N104" s="1">
        <v>0</v>
      </c>
      <c r="O104" s="3">
        <f>M104*N104</f>
        <v>0</v>
      </c>
      <c r="P104" s="3">
        <f t="shared" ref="P104:P110" si="11">D104+G104+J104+M104</f>
        <v>0</v>
      </c>
      <c r="Q104" s="3">
        <f t="shared" ref="Q104:Q110" si="12">F104+I104+L104+O104</f>
        <v>0</v>
      </c>
      <c r="R104" s="2">
        <v>0</v>
      </c>
      <c r="S104" s="1">
        <v>0</v>
      </c>
      <c r="T104" s="1">
        <v>0</v>
      </c>
      <c r="U104" s="2">
        <v>0</v>
      </c>
      <c r="V104" s="1">
        <v>0</v>
      </c>
      <c r="W104" s="2">
        <v>0</v>
      </c>
    </row>
    <row r="105" s="6" customFormat="1" spans="1:23">
      <c r="A105" s="1">
        <v>101</v>
      </c>
      <c r="B105" s="1">
        <v>442105</v>
      </c>
      <c r="C105" s="1" t="s">
        <v>120</v>
      </c>
      <c r="D105" s="1">
        <v>0</v>
      </c>
      <c r="E105" s="1">
        <v>0</v>
      </c>
      <c r="F105" s="3">
        <f t="shared" si="8"/>
        <v>0</v>
      </c>
      <c r="G105" s="1">
        <v>0</v>
      </c>
      <c r="H105" s="1">
        <v>0</v>
      </c>
      <c r="I105" s="3">
        <f t="shared" si="9"/>
        <v>0</v>
      </c>
      <c r="J105" s="1">
        <v>0</v>
      </c>
      <c r="K105" s="1">
        <v>0</v>
      </c>
      <c r="L105" s="3">
        <f t="shared" si="10"/>
        <v>0</v>
      </c>
      <c r="M105" s="1">
        <v>0</v>
      </c>
      <c r="N105" s="1">
        <v>0</v>
      </c>
      <c r="O105" s="3">
        <f>M105*N105</f>
        <v>0</v>
      </c>
      <c r="P105" s="3">
        <f t="shared" si="11"/>
        <v>0</v>
      </c>
      <c r="Q105" s="3">
        <f t="shared" si="12"/>
        <v>0</v>
      </c>
      <c r="R105" s="2">
        <v>0</v>
      </c>
      <c r="S105" s="1">
        <v>0</v>
      </c>
      <c r="T105" s="1">
        <v>0</v>
      </c>
      <c r="U105" s="2">
        <v>0</v>
      </c>
      <c r="V105" s="1">
        <v>0</v>
      </c>
      <c r="W105" s="2">
        <v>0</v>
      </c>
    </row>
    <row r="106" s="6" customFormat="1" spans="1:23">
      <c r="A106" s="1">
        <v>102</v>
      </c>
      <c r="B106" s="1">
        <v>442106</v>
      </c>
      <c r="C106" s="1" t="s">
        <v>121</v>
      </c>
      <c r="D106" s="1">
        <v>0</v>
      </c>
      <c r="E106" s="1">
        <v>0</v>
      </c>
      <c r="F106" s="3">
        <f t="shared" si="8"/>
        <v>0</v>
      </c>
      <c r="G106" s="1">
        <v>0</v>
      </c>
      <c r="H106" s="1">
        <v>0</v>
      </c>
      <c r="I106" s="3">
        <f t="shared" si="9"/>
        <v>0</v>
      </c>
      <c r="J106" s="1">
        <v>0</v>
      </c>
      <c r="K106" s="1">
        <v>0</v>
      </c>
      <c r="L106" s="3">
        <f t="shared" si="10"/>
        <v>0</v>
      </c>
      <c r="M106" s="1">
        <v>0</v>
      </c>
      <c r="N106" s="1">
        <v>0</v>
      </c>
      <c r="O106" s="3">
        <f>M106*N106</f>
        <v>0</v>
      </c>
      <c r="P106" s="3">
        <f t="shared" si="11"/>
        <v>0</v>
      </c>
      <c r="Q106" s="3">
        <f t="shared" si="12"/>
        <v>0</v>
      </c>
      <c r="R106" s="2">
        <v>0</v>
      </c>
      <c r="S106" s="1">
        <v>0</v>
      </c>
      <c r="T106" s="1">
        <v>0</v>
      </c>
      <c r="U106" s="2">
        <v>0</v>
      </c>
      <c r="V106" s="1">
        <v>0</v>
      </c>
      <c r="W106" s="2">
        <v>0</v>
      </c>
    </row>
    <row r="107" s="6" customFormat="1" spans="1:23">
      <c r="A107" s="1">
        <v>103</v>
      </c>
      <c r="B107" s="1">
        <v>442107</v>
      </c>
      <c r="C107" s="1" t="s">
        <v>122</v>
      </c>
      <c r="D107" s="1">
        <v>0</v>
      </c>
      <c r="E107" s="1">
        <v>0</v>
      </c>
      <c r="F107" s="3">
        <f t="shared" si="8"/>
        <v>0</v>
      </c>
      <c r="G107" s="1">
        <v>0</v>
      </c>
      <c r="H107" s="1">
        <v>0</v>
      </c>
      <c r="I107" s="3">
        <f t="shared" si="9"/>
        <v>0</v>
      </c>
      <c r="J107" s="1">
        <v>0</v>
      </c>
      <c r="K107" s="1">
        <v>0</v>
      </c>
      <c r="L107" s="3">
        <f t="shared" si="10"/>
        <v>0</v>
      </c>
      <c r="M107" s="1">
        <v>0</v>
      </c>
      <c r="N107" s="1">
        <v>0</v>
      </c>
      <c r="O107" s="3">
        <f>M107*N107</f>
        <v>0</v>
      </c>
      <c r="P107" s="3">
        <f t="shared" si="11"/>
        <v>0</v>
      </c>
      <c r="Q107" s="3">
        <f t="shared" si="12"/>
        <v>0</v>
      </c>
      <c r="R107" s="2">
        <v>0</v>
      </c>
      <c r="S107" s="1">
        <v>0</v>
      </c>
      <c r="T107" s="1">
        <v>0</v>
      </c>
      <c r="U107" s="2">
        <v>0</v>
      </c>
      <c r="V107" s="1">
        <v>0</v>
      </c>
      <c r="W107" s="2">
        <v>0</v>
      </c>
    </row>
    <row r="108" s="6" customFormat="1" spans="1:23">
      <c r="A108" s="1">
        <v>104</v>
      </c>
      <c r="B108" s="1">
        <v>442108</v>
      </c>
      <c r="C108" s="1" t="s">
        <v>123</v>
      </c>
      <c r="D108" s="1">
        <v>0</v>
      </c>
      <c r="E108" s="1">
        <v>0</v>
      </c>
      <c r="F108" s="3">
        <f t="shared" si="8"/>
        <v>0</v>
      </c>
      <c r="G108" s="1">
        <v>0</v>
      </c>
      <c r="H108" s="1">
        <v>0</v>
      </c>
      <c r="I108" s="3">
        <f t="shared" si="9"/>
        <v>0</v>
      </c>
      <c r="J108" s="1">
        <v>0</v>
      </c>
      <c r="K108" s="1">
        <v>0</v>
      </c>
      <c r="L108" s="3">
        <f t="shared" si="10"/>
        <v>0</v>
      </c>
      <c r="M108" s="1">
        <v>0</v>
      </c>
      <c r="N108" s="1">
        <v>0</v>
      </c>
      <c r="O108" s="3">
        <f>M108*N108</f>
        <v>0</v>
      </c>
      <c r="P108" s="3">
        <f t="shared" si="11"/>
        <v>0</v>
      </c>
      <c r="Q108" s="3">
        <f t="shared" si="12"/>
        <v>0</v>
      </c>
      <c r="R108" s="2">
        <v>0</v>
      </c>
      <c r="S108" s="1">
        <v>0</v>
      </c>
      <c r="T108" s="1">
        <v>0</v>
      </c>
      <c r="U108" s="2">
        <v>0</v>
      </c>
      <c r="V108" s="1">
        <v>0</v>
      </c>
      <c r="W108" s="2">
        <v>0</v>
      </c>
    </row>
    <row r="109" s="6" customFormat="1" spans="1:23">
      <c r="A109" s="1">
        <v>105</v>
      </c>
      <c r="B109" s="1">
        <v>442069</v>
      </c>
      <c r="C109" s="1" t="s">
        <v>124</v>
      </c>
      <c r="D109" s="1">
        <v>0</v>
      </c>
      <c r="E109" s="1">
        <v>0</v>
      </c>
      <c r="F109" s="3">
        <f t="shared" si="8"/>
        <v>0</v>
      </c>
      <c r="G109" s="1">
        <v>0</v>
      </c>
      <c r="H109" s="1">
        <v>0</v>
      </c>
      <c r="I109" s="3">
        <f t="shared" si="9"/>
        <v>0</v>
      </c>
      <c r="J109" s="1">
        <v>0</v>
      </c>
      <c r="K109" s="1">
        <v>0</v>
      </c>
      <c r="L109" s="3">
        <f t="shared" si="10"/>
        <v>0</v>
      </c>
      <c r="M109" s="1">
        <v>0</v>
      </c>
      <c r="N109" s="1">
        <v>0</v>
      </c>
      <c r="O109" s="3">
        <v>0</v>
      </c>
      <c r="P109" s="3">
        <f t="shared" si="11"/>
        <v>0</v>
      </c>
      <c r="Q109" s="3">
        <f t="shared" si="12"/>
        <v>0</v>
      </c>
      <c r="R109" s="2">
        <v>0</v>
      </c>
      <c r="S109" s="1">
        <v>0</v>
      </c>
      <c r="T109" s="1">
        <v>0</v>
      </c>
      <c r="U109" s="2">
        <v>0</v>
      </c>
      <c r="V109" s="1">
        <v>0</v>
      </c>
      <c r="W109" s="2">
        <v>0</v>
      </c>
    </row>
    <row r="110" s="6" customFormat="1" spans="1:23">
      <c r="A110" s="1">
        <v>106</v>
      </c>
      <c r="B110" s="1">
        <v>442103</v>
      </c>
      <c r="C110" s="1" t="s">
        <v>125</v>
      </c>
      <c r="D110" s="1">
        <v>0</v>
      </c>
      <c r="E110" s="1">
        <v>0</v>
      </c>
      <c r="F110" s="3">
        <f t="shared" si="8"/>
        <v>0</v>
      </c>
      <c r="G110" s="1">
        <v>0</v>
      </c>
      <c r="H110" s="1">
        <v>0</v>
      </c>
      <c r="I110" s="3">
        <f t="shared" si="9"/>
        <v>0</v>
      </c>
      <c r="J110" s="1">
        <v>0</v>
      </c>
      <c r="K110" s="1">
        <v>0</v>
      </c>
      <c r="L110" s="3">
        <f t="shared" si="10"/>
        <v>0</v>
      </c>
      <c r="M110" s="1">
        <v>0</v>
      </c>
      <c r="N110" s="1">
        <v>0</v>
      </c>
      <c r="O110" s="3">
        <v>0</v>
      </c>
      <c r="P110" s="3">
        <f t="shared" si="11"/>
        <v>0</v>
      </c>
      <c r="Q110" s="3">
        <f t="shared" si="12"/>
        <v>0</v>
      </c>
      <c r="R110" s="2">
        <v>0</v>
      </c>
      <c r="S110" s="1">
        <v>0</v>
      </c>
      <c r="T110" s="1">
        <v>0</v>
      </c>
      <c r="U110" s="2">
        <v>0</v>
      </c>
      <c r="V110" s="1">
        <v>0</v>
      </c>
      <c r="W110" s="2">
        <v>0</v>
      </c>
    </row>
    <row r="111" ht="45" customHeight="1" spans="1:23">
      <c r="A111" s="14" t="s">
        <v>126</v>
      </c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4"/>
      <c r="Q111" s="15"/>
      <c r="R111" s="15"/>
      <c r="S111" s="15"/>
      <c r="T111" s="15"/>
      <c r="U111" s="15"/>
      <c r="V111" s="15"/>
      <c r="W111" s="15"/>
    </row>
    <row r="113" s="5" customFormat="1" spans="16:16">
      <c r="P113" s="4"/>
    </row>
    <row r="118" s="4" customFormat="1"/>
    <row r="119" s="4" customFormat="1"/>
    <row r="120" s="4" customFormat="1"/>
    <row r="128" s="5" customFormat="1"/>
    <row r="129" s="5" customFormat="1"/>
    <row r="130" s="5" customFormat="1"/>
    <row r="131" s="5" customFormat="1"/>
    <row r="132" s="5" customFormat="1"/>
    <row r="133" s="5" customFormat="1" spans="16:16">
      <c r="P133" s="4"/>
    </row>
    <row r="134" s="5" customFormat="1" spans="16:16">
      <c r="P134" s="4"/>
    </row>
    <row r="135" s="5" customFormat="1" spans="16:16">
      <c r="P135" s="4"/>
    </row>
    <row r="136" s="5" customFormat="1" spans="16:16">
      <c r="P136" s="4"/>
    </row>
    <row r="137" s="5" customFormat="1" spans="16:16">
      <c r="P137" s="4"/>
    </row>
  </sheetData>
  <mergeCells count="26">
    <mergeCell ref="A1:W1"/>
    <mergeCell ref="D2:F2"/>
    <mergeCell ref="G2:I2"/>
    <mergeCell ref="J2:O2"/>
    <mergeCell ref="P2:R2"/>
    <mergeCell ref="S2:W2"/>
    <mergeCell ref="J3:K3"/>
    <mergeCell ref="M3:N3"/>
    <mergeCell ref="T3:U3"/>
    <mergeCell ref="V3:W3"/>
    <mergeCell ref="A111:W111"/>
    <mergeCell ref="A2:A4"/>
    <mergeCell ref="B2:B4"/>
    <mergeCell ref="C2:C4"/>
    <mergeCell ref="D3:D4"/>
    <mergeCell ref="E3:E4"/>
    <mergeCell ref="F3:F4"/>
    <mergeCell ref="G3:G4"/>
    <mergeCell ref="H3:H4"/>
    <mergeCell ref="I3:I4"/>
    <mergeCell ref="L3:L4"/>
    <mergeCell ref="O3:O4"/>
    <mergeCell ref="P3:P4"/>
    <mergeCell ref="Q3:Q4"/>
    <mergeCell ref="R3:R4"/>
    <mergeCell ref="S3:S4"/>
  </mergeCells>
  <pageMargins left="0.751388888888889" right="0.751388888888889" top="0.393055555555556" bottom="0.393055555555556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06"/>
  <sheetViews>
    <sheetView topLeftCell="F83" workbookViewId="0">
      <selection activeCell="H110" sqref="H110"/>
    </sheetView>
  </sheetViews>
  <sheetFormatPr defaultColWidth="9" defaultRowHeight="13.5"/>
  <sheetData>
    <row r="1" spans="1:23">
      <c r="A1" s="1">
        <v>99</v>
      </c>
      <c r="B1" s="1">
        <v>442047</v>
      </c>
      <c r="C1" s="1" t="s">
        <v>99</v>
      </c>
      <c r="D1" s="1">
        <v>1</v>
      </c>
      <c r="E1" s="2">
        <v>1</v>
      </c>
      <c r="F1" s="3">
        <f>D1*E1</f>
        <v>1</v>
      </c>
      <c r="G1" s="1">
        <v>0</v>
      </c>
      <c r="H1" s="1">
        <v>0</v>
      </c>
      <c r="I1" s="3">
        <f>G1*H1</f>
        <v>0</v>
      </c>
      <c r="J1" s="1">
        <v>0</v>
      </c>
      <c r="K1" s="1">
        <v>0</v>
      </c>
      <c r="L1" s="3">
        <f>J1*K1</f>
        <v>0</v>
      </c>
      <c r="M1" s="1">
        <v>1</v>
      </c>
      <c r="N1" s="2">
        <v>1</v>
      </c>
      <c r="O1" s="3">
        <f>M1*N1</f>
        <v>1</v>
      </c>
      <c r="P1" s="3">
        <f>D1+G1+J1+M1</f>
        <v>2</v>
      </c>
      <c r="Q1" s="3">
        <f>F1+I1+L1+O1</f>
        <v>2</v>
      </c>
      <c r="R1" s="2">
        <f>Q1/P1</f>
        <v>1</v>
      </c>
      <c r="S1" s="1">
        <v>402</v>
      </c>
      <c r="T1" s="1">
        <v>7</v>
      </c>
      <c r="U1" s="2">
        <v>0.0174</v>
      </c>
      <c r="V1" s="1">
        <v>0</v>
      </c>
      <c r="W1" s="2">
        <v>0</v>
      </c>
    </row>
    <row r="2" spans="1:23">
      <c r="A2" s="1">
        <v>1</v>
      </c>
      <c r="B2" s="1">
        <v>442026</v>
      </c>
      <c r="C2" s="1" t="s">
        <v>19</v>
      </c>
      <c r="D2" s="1">
        <v>70</v>
      </c>
      <c r="E2" s="2">
        <v>0.9143</v>
      </c>
      <c r="F2" s="3">
        <f>D2*E2</f>
        <v>64.001</v>
      </c>
      <c r="G2" s="1">
        <v>172</v>
      </c>
      <c r="H2" s="2">
        <v>0.6802</v>
      </c>
      <c r="I2" s="3">
        <f>G2*H2</f>
        <v>116.9944</v>
      </c>
      <c r="J2" s="1">
        <v>144</v>
      </c>
      <c r="K2" s="2">
        <v>0.9375</v>
      </c>
      <c r="L2" s="3">
        <f>J2*K2</f>
        <v>135</v>
      </c>
      <c r="M2" s="1">
        <v>184</v>
      </c>
      <c r="N2" s="2">
        <v>0.9891</v>
      </c>
      <c r="O2" s="3">
        <f>M2*N2</f>
        <v>181.9944</v>
      </c>
      <c r="P2" s="3">
        <f>D2+G2+J2+M2</f>
        <v>570</v>
      </c>
      <c r="Q2" s="3">
        <f>F2+I2+L2+O2</f>
        <v>497.9898</v>
      </c>
      <c r="R2" s="2">
        <f>Q2/P2</f>
        <v>0.873666315789474</v>
      </c>
      <c r="S2" s="1">
        <v>3878</v>
      </c>
      <c r="T2" s="1">
        <v>44</v>
      </c>
      <c r="U2" s="2">
        <v>0.0113</v>
      </c>
      <c r="V2" s="1">
        <v>0</v>
      </c>
      <c r="W2" s="2">
        <v>0</v>
      </c>
    </row>
    <row r="3" spans="1:23">
      <c r="A3" s="1">
        <v>2</v>
      </c>
      <c r="B3" s="1">
        <v>442022</v>
      </c>
      <c r="C3" s="1" t="s">
        <v>20</v>
      </c>
      <c r="D3" s="1">
        <v>39</v>
      </c>
      <c r="E3" s="2">
        <v>0.7179</v>
      </c>
      <c r="F3" s="3">
        <f>D3*E3</f>
        <v>27.9981</v>
      </c>
      <c r="G3" s="1">
        <v>44</v>
      </c>
      <c r="H3" s="2">
        <v>0.8409</v>
      </c>
      <c r="I3" s="3">
        <f>G3*H3</f>
        <v>36.9996</v>
      </c>
      <c r="J3" s="1">
        <v>32</v>
      </c>
      <c r="K3" s="2">
        <v>0.8438</v>
      </c>
      <c r="L3" s="3">
        <f>J3*K3</f>
        <v>27.0016</v>
      </c>
      <c r="M3" s="1">
        <v>49</v>
      </c>
      <c r="N3" s="2">
        <v>0.8776</v>
      </c>
      <c r="O3" s="3">
        <f>M3*N3</f>
        <v>43.0024</v>
      </c>
      <c r="P3" s="3">
        <f>D3+G3+J3+M3</f>
        <v>164</v>
      </c>
      <c r="Q3" s="3">
        <f>F3+I3+L3+O3</f>
        <v>135.0017</v>
      </c>
      <c r="R3" s="2">
        <f>Q3/P3</f>
        <v>0.823181097560976</v>
      </c>
      <c r="S3" s="1">
        <v>1317</v>
      </c>
      <c r="T3" s="1">
        <v>16</v>
      </c>
      <c r="U3" s="2">
        <v>0.0121</v>
      </c>
      <c r="V3" s="1">
        <v>0</v>
      </c>
      <c r="W3" s="2">
        <v>0</v>
      </c>
    </row>
    <row r="4" spans="1:23">
      <c r="A4" s="1">
        <v>3</v>
      </c>
      <c r="B4" s="1">
        <v>442057</v>
      </c>
      <c r="C4" s="1" t="s">
        <v>21</v>
      </c>
      <c r="D4" s="1">
        <v>4</v>
      </c>
      <c r="E4" s="2">
        <v>0.75</v>
      </c>
      <c r="F4" s="3">
        <f>D4*E4</f>
        <v>3</v>
      </c>
      <c r="G4" s="1">
        <v>19</v>
      </c>
      <c r="H4" s="2">
        <v>0.7895</v>
      </c>
      <c r="I4" s="3">
        <f>G4*H4</f>
        <v>15.0005</v>
      </c>
      <c r="J4" s="1">
        <v>45</v>
      </c>
      <c r="K4" s="2">
        <v>0.7111</v>
      </c>
      <c r="L4" s="3">
        <f>J4*K4</f>
        <v>31.9995</v>
      </c>
      <c r="M4" s="1">
        <v>35</v>
      </c>
      <c r="N4" s="2">
        <v>0.9714</v>
      </c>
      <c r="O4" s="3">
        <f>M4*N4</f>
        <v>33.999</v>
      </c>
      <c r="P4" s="3">
        <f>D4+G4+J4+M4</f>
        <v>103</v>
      </c>
      <c r="Q4" s="3">
        <f>F4+I4+L4+O4</f>
        <v>83.999</v>
      </c>
      <c r="R4" s="2">
        <f>Q4/P4</f>
        <v>0.81552427184466</v>
      </c>
      <c r="S4" s="1">
        <v>2881</v>
      </c>
      <c r="T4" s="1">
        <v>40</v>
      </c>
      <c r="U4" s="2">
        <v>0.0139</v>
      </c>
      <c r="V4" s="1">
        <v>0</v>
      </c>
      <c r="W4" s="2">
        <v>0</v>
      </c>
    </row>
    <row r="5" spans="1:23">
      <c r="A5" s="1">
        <v>4</v>
      </c>
      <c r="B5" s="1">
        <v>442060</v>
      </c>
      <c r="C5" s="1" t="s">
        <v>22</v>
      </c>
      <c r="D5" s="1">
        <v>56</v>
      </c>
      <c r="E5" s="2">
        <v>0.7321</v>
      </c>
      <c r="F5" s="3">
        <f>D5*E5</f>
        <v>40.9976</v>
      </c>
      <c r="G5" s="1">
        <v>51</v>
      </c>
      <c r="H5" s="2">
        <v>0.7647</v>
      </c>
      <c r="I5" s="3">
        <f>G5*H5</f>
        <v>38.9997</v>
      </c>
      <c r="J5" s="1">
        <v>60</v>
      </c>
      <c r="K5" s="2">
        <v>0.7333</v>
      </c>
      <c r="L5" s="3">
        <f>J5*K5</f>
        <v>43.998</v>
      </c>
      <c r="M5" s="1">
        <v>62</v>
      </c>
      <c r="N5" s="2">
        <v>0.9677</v>
      </c>
      <c r="O5" s="3">
        <f>M5*N5</f>
        <v>59.9974</v>
      </c>
      <c r="P5" s="3">
        <f>D5+G5+J5+M5</f>
        <v>229</v>
      </c>
      <c r="Q5" s="3">
        <f>F5+I5+L5+O5</f>
        <v>183.9927</v>
      </c>
      <c r="R5" s="2">
        <f>Q5/P5</f>
        <v>0.803461572052402</v>
      </c>
      <c r="S5" s="1">
        <v>1520</v>
      </c>
      <c r="T5" s="1">
        <v>29</v>
      </c>
      <c r="U5" s="2">
        <v>0.0191</v>
      </c>
      <c r="V5" s="1">
        <v>0</v>
      </c>
      <c r="W5" s="2">
        <v>0</v>
      </c>
    </row>
    <row r="6" spans="1:23">
      <c r="A6" s="1">
        <v>5</v>
      </c>
      <c r="B6" s="1">
        <v>442033</v>
      </c>
      <c r="C6" s="1" t="s">
        <v>23</v>
      </c>
      <c r="D6" s="1">
        <v>52</v>
      </c>
      <c r="E6" s="2">
        <v>0.7308</v>
      </c>
      <c r="F6" s="3">
        <f>D6*E6</f>
        <v>38.0016</v>
      </c>
      <c r="G6" s="1">
        <v>92</v>
      </c>
      <c r="H6" s="2">
        <v>0.6522</v>
      </c>
      <c r="I6" s="3">
        <f>G6*H6</f>
        <v>60.0024</v>
      </c>
      <c r="J6" s="1">
        <v>70</v>
      </c>
      <c r="K6" s="2">
        <v>0.8429</v>
      </c>
      <c r="L6" s="3">
        <f>J6*K6</f>
        <v>59.003</v>
      </c>
      <c r="M6" s="1">
        <v>77</v>
      </c>
      <c r="N6" s="2">
        <v>0.961</v>
      </c>
      <c r="O6" s="3">
        <f>M6*N6</f>
        <v>73.997</v>
      </c>
      <c r="P6" s="3">
        <f>D6+G6+J6+M6</f>
        <v>291</v>
      </c>
      <c r="Q6" s="3">
        <f>F6+I6+L6+O6</f>
        <v>231.004</v>
      </c>
      <c r="R6" s="2">
        <f>Q6/P6</f>
        <v>0.793828178694158</v>
      </c>
      <c r="S6" s="1">
        <v>2683</v>
      </c>
      <c r="T6" s="1">
        <v>48</v>
      </c>
      <c r="U6" s="2">
        <v>0.0179</v>
      </c>
      <c r="V6" s="1">
        <v>0</v>
      </c>
      <c r="W6" s="2">
        <v>0</v>
      </c>
    </row>
    <row r="7" spans="1:23">
      <c r="A7" s="1">
        <v>6</v>
      </c>
      <c r="B7" s="1">
        <v>442006</v>
      </c>
      <c r="C7" s="1" t="s">
        <v>24</v>
      </c>
      <c r="D7" s="1">
        <v>191</v>
      </c>
      <c r="E7" s="2">
        <v>0.7173</v>
      </c>
      <c r="F7" s="3">
        <f>D7*E7</f>
        <v>137.0043</v>
      </c>
      <c r="G7" s="1">
        <v>260</v>
      </c>
      <c r="H7" s="2">
        <v>0.6808</v>
      </c>
      <c r="I7" s="3">
        <f>G7*H7</f>
        <v>177.008</v>
      </c>
      <c r="J7" s="1">
        <v>223</v>
      </c>
      <c r="K7" s="2">
        <v>0.7713</v>
      </c>
      <c r="L7" s="3">
        <f>J7*K7</f>
        <v>171.9999</v>
      </c>
      <c r="M7" s="1">
        <v>238</v>
      </c>
      <c r="N7" s="2">
        <v>0.9832</v>
      </c>
      <c r="O7" s="3">
        <f>M7*N7</f>
        <v>234.0016</v>
      </c>
      <c r="P7" s="3">
        <f>D7+G7+J7+M7</f>
        <v>912</v>
      </c>
      <c r="Q7" s="3">
        <f>F7+I7+L7+O7</f>
        <v>720.0138</v>
      </c>
      <c r="R7" s="2">
        <f>Q7/P7</f>
        <v>0.789488815789474</v>
      </c>
      <c r="S7" s="1">
        <v>5011</v>
      </c>
      <c r="T7" s="1">
        <v>88</v>
      </c>
      <c r="U7" s="2">
        <v>0.0176</v>
      </c>
      <c r="V7" s="1">
        <v>1</v>
      </c>
      <c r="W7" s="2">
        <v>0.0002</v>
      </c>
    </row>
    <row r="8" spans="1:23">
      <c r="A8" s="1">
        <v>74</v>
      </c>
      <c r="B8" s="1">
        <v>442034</v>
      </c>
      <c r="C8" s="1" t="s">
        <v>100</v>
      </c>
      <c r="D8" s="1">
        <v>0</v>
      </c>
      <c r="E8" s="1">
        <v>0</v>
      </c>
      <c r="F8" s="3">
        <f>D8*E8</f>
        <v>0</v>
      </c>
      <c r="G8" s="1">
        <v>2</v>
      </c>
      <c r="H8" s="2">
        <v>1</v>
      </c>
      <c r="I8" s="3">
        <f>G8*H8</f>
        <v>2</v>
      </c>
      <c r="J8" s="1">
        <v>5</v>
      </c>
      <c r="K8" s="2">
        <v>0.4</v>
      </c>
      <c r="L8" s="3">
        <f>J8*K8</f>
        <v>2</v>
      </c>
      <c r="M8" s="1">
        <v>7</v>
      </c>
      <c r="N8" s="2">
        <v>1</v>
      </c>
      <c r="O8" s="3">
        <f>M8*N8</f>
        <v>7</v>
      </c>
      <c r="P8" s="3">
        <f>D8+G8+J8+M8</f>
        <v>14</v>
      </c>
      <c r="Q8" s="3">
        <f>F8+I8+L8+O8</f>
        <v>11</v>
      </c>
      <c r="R8" s="2">
        <f>Q8/P8</f>
        <v>0.785714285714286</v>
      </c>
      <c r="S8" s="1">
        <v>301</v>
      </c>
      <c r="T8" s="1">
        <v>15</v>
      </c>
      <c r="U8" s="2">
        <v>0.0498</v>
      </c>
      <c r="V8" s="1">
        <v>0</v>
      </c>
      <c r="W8" s="2">
        <v>0</v>
      </c>
    </row>
    <row r="9" spans="1:23">
      <c r="A9" s="1">
        <v>75</v>
      </c>
      <c r="B9" s="1">
        <v>442079</v>
      </c>
      <c r="C9" s="1" t="s">
        <v>101</v>
      </c>
      <c r="D9" s="1">
        <v>6</v>
      </c>
      <c r="E9" s="2">
        <v>0.8333</v>
      </c>
      <c r="F9" s="3">
        <f>D9*E9</f>
        <v>4.9998</v>
      </c>
      <c r="G9" s="1">
        <v>12</v>
      </c>
      <c r="H9" s="2">
        <v>0.6667</v>
      </c>
      <c r="I9" s="3">
        <f>G9*H9</f>
        <v>8.0004</v>
      </c>
      <c r="J9" s="1">
        <v>13</v>
      </c>
      <c r="K9" s="2">
        <v>0.6154</v>
      </c>
      <c r="L9" s="3">
        <f>J9*K9</f>
        <v>8.0002</v>
      </c>
      <c r="M9" s="1">
        <v>15</v>
      </c>
      <c r="N9" s="2">
        <v>1</v>
      </c>
      <c r="O9" s="3">
        <f>M9*N9</f>
        <v>15</v>
      </c>
      <c r="P9" s="3">
        <f>D9+G9+J9+M9</f>
        <v>46</v>
      </c>
      <c r="Q9" s="3">
        <f>F9+I9+L9+O9</f>
        <v>36.0004</v>
      </c>
      <c r="R9" s="2">
        <f>Q9/P9</f>
        <v>0.782617391304348</v>
      </c>
      <c r="S9" s="1">
        <v>527</v>
      </c>
      <c r="T9" s="1">
        <v>5</v>
      </c>
      <c r="U9" s="2">
        <v>0.0095</v>
      </c>
      <c r="V9" s="1">
        <v>0</v>
      </c>
      <c r="W9" s="2">
        <v>0</v>
      </c>
    </row>
    <row r="10" spans="1:23">
      <c r="A10" s="1">
        <v>76</v>
      </c>
      <c r="B10" s="1">
        <v>442005</v>
      </c>
      <c r="C10" s="1" t="s">
        <v>102</v>
      </c>
      <c r="D10" s="1">
        <v>10</v>
      </c>
      <c r="E10" s="2">
        <v>0.9</v>
      </c>
      <c r="F10" s="3">
        <f>D10*E10</f>
        <v>9</v>
      </c>
      <c r="G10" s="1">
        <v>2</v>
      </c>
      <c r="H10" s="2">
        <v>1</v>
      </c>
      <c r="I10" s="3">
        <f>G10*H10</f>
        <v>2</v>
      </c>
      <c r="J10" s="1">
        <v>12</v>
      </c>
      <c r="K10" s="2">
        <v>0.6667</v>
      </c>
      <c r="L10" s="3">
        <f>J10*K10</f>
        <v>8.0004</v>
      </c>
      <c r="M10" s="1">
        <v>2</v>
      </c>
      <c r="N10" s="2">
        <v>0.5</v>
      </c>
      <c r="O10" s="3">
        <f>M10*N10</f>
        <v>1</v>
      </c>
      <c r="P10" s="3">
        <f>D10+G10+J10+M10</f>
        <v>26</v>
      </c>
      <c r="Q10" s="3">
        <f>F10+I10+L10+O10</f>
        <v>20.0004</v>
      </c>
      <c r="R10" s="2">
        <f>Q10/P10</f>
        <v>0.769246153846154</v>
      </c>
      <c r="S10" s="1">
        <v>337</v>
      </c>
      <c r="T10" s="1">
        <v>7</v>
      </c>
      <c r="U10" s="2">
        <v>0.0208</v>
      </c>
      <c r="V10" s="1">
        <v>0</v>
      </c>
      <c r="W10" s="2">
        <v>0</v>
      </c>
    </row>
    <row r="11" spans="1:23">
      <c r="A11" s="1">
        <v>7</v>
      </c>
      <c r="B11" s="1">
        <v>442010</v>
      </c>
      <c r="C11" s="1" t="s">
        <v>25</v>
      </c>
      <c r="D11" s="1">
        <v>266</v>
      </c>
      <c r="E11" s="2">
        <v>0.7068</v>
      </c>
      <c r="F11" s="3">
        <f>D11*E11</f>
        <v>188.0088</v>
      </c>
      <c r="G11" s="1">
        <v>330</v>
      </c>
      <c r="H11" s="2">
        <v>0.6727</v>
      </c>
      <c r="I11" s="3">
        <f>G11*H11</f>
        <v>221.991</v>
      </c>
      <c r="J11" s="1">
        <v>306</v>
      </c>
      <c r="K11" s="2">
        <v>0.719</v>
      </c>
      <c r="L11" s="3">
        <f>J11*K11</f>
        <v>220.014</v>
      </c>
      <c r="M11" s="1">
        <v>266</v>
      </c>
      <c r="N11" s="2">
        <v>0.9511</v>
      </c>
      <c r="O11" s="3">
        <f>M11*N11</f>
        <v>252.9926</v>
      </c>
      <c r="P11" s="3">
        <f>D11+G11+J11+M11</f>
        <v>1168</v>
      </c>
      <c r="Q11" s="3">
        <f>F11+I11+L11+O11</f>
        <v>883.0064</v>
      </c>
      <c r="R11" s="2">
        <f>Q11/P11</f>
        <v>0.755998630136986</v>
      </c>
      <c r="S11" s="1">
        <v>10599</v>
      </c>
      <c r="T11" s="1">
        <v>177</v>
      </c>
      <c r="U11" s="2">
        <v>0.0167</v>
      </c>
      <c r="V11" s="1">
        <v>0</v>
      </c>
      <c r="W11" s="2">
        <v>0</v>
      </c>
    </row>
    <row r="12" spans="1:23">
      <c r="A12" s="1">
        <v>77</v>
      </c>
      <c r="B12" s="1">
        <v>442065</v>
      </c>
      <c r="C12" s="1" t="s">
        <v>103</v>
      </c>
      <c r="D12" s="1">
        <v>13</v>
      </c>
      <c r="E12" s="2">
        <v>0.8462</v>
      </c>
      <c r="F12" s="3">
        <f>D12*E12</f>
        <v>11.0006</v>
      </c>
      <c r="G12" s="1">
        <v>10</v>
      </c>
      <c r="H12" s="2">
        <v>0.3</v>
      </c>
      <c r="I12" s="3">
        <f>G12*H12</f>
        <v>3</v>
      </c>
      <c r="J12" s="1">
        <v>22</v>
      </c>
      <c r="K12" s="2">
        <v>0.8182</v>
      </c>
      <c r="L12" s="3">
        <f>J12*K12</f>
        <v>18.0004</v>
      </c>
      <c r="M12" s="1">
        <v>16</v>
      </c>
      <c r="N12" s="2">
        <v>0.875</v>
      </c>
      <c r="O12" s="3">
        <f>M12*N12</f>
        <v>14</v>
      </c>
      <c r="P12" s="3">
        <f>D12+G12+J12+M12</f>
        <v>61</v>
      </c>
      <c r="Q12" s="3">
        <f>F12+I12+L12+O12</f>
        <v>46.001</v>
      </c>
      <c r="R12" s="2">
        <f>Q12/P12</f>
        <v>0.754114754098361</v>
      </c>
      <c r="S12" s="1">
        <v>407</v>
      </c>
      <c r="T12" s="1">
        <v>10</v>
      </c>
      <c r="U12" s="2">
        <v>0.0246</v>
      </c>
      <c r="V12" s="1">
        <v>0</v>
      </c>
      <c r="W12" s="2">
        <v>0</v>
      </c>
    </row>
    <row r="13" spans="1:23">
      <c r="A13" s="1">
        <v>78</v>
      </c>
      <c r="B13" s="1">
        <v>442019</v>
      </c>
      <c r="C13" s="1" t="s">
        <v>104</v>
      </c>
      <c r="D13" s="1">
        <v>1</v>
      </c>
      <c r="E13" s="2">
        <v>1</v>
      </c>
      <c r="F13" s="3">
        <f>D13*E13</f>
        <v>1</v>
      </c>
      <c r="G13" s="1">
        <v>7</v>
      </c>
      <c r="H13" s="2">
        <v>0.8571</v>
      </c>
      <c r="I13" s="3">
        <f>G13*H13</f>
        <v>5.9997</v>
      </c>
      <c r="J13" s="1">
        <v>19</v>
      </c>
      <c r="K13" s="2">
        <v>0.5789</v>
      </c>
      <c r="L13" s="3">
        <f>J13*K13</f>
        <v>10.9991</v>
      </c>
      <c r="M13" s="1">
        <v>13</v>
      </c>
      <c r="N13" s="2">
        <v>0.9231</v>
      </c>
      <c r="O13" s="3">
        <f>M13*N13</f>
        <v>12.0003</v>
      </c>
      <c r="P13" s="3">
        <f>D13+G13+J13+M13</f>
        <v>40</v>
      </c>
      <c r="Q13" s="3">
        <f>F13+I13+L13+O13</f>
        <v>29.9991</v>
      </c>
      <c r="R13" s="2">
        <f>Q13/P13</f>
        <v>0.7499775</v>
      </c>
      <c r="S13" s="1">
        <v>576</v>
      </c>
      <c r="T13" s="1">
        <v>13</v>
      </c>
      <c r="U13" s="2">
        <v>0.0226</v>
      </c>
      <c r="V13" s="1">
        <v>0</v>
      </c>
      <c r="W13" s="2">
        <v>0</v>
      </c>
    </row>
    <row r="14" spans="1:23">
      <c r="A14" s="1">
        <v>8</v>
      </c>
      <c r="B14" s="1">
        <v>442050</v>
      </c>
      <c r="C14" s="1" t="s">
        <v>26</v>
      </c>
      <c r="D14" s="1">
        <v>652</v>
      </c>
      <c r="E14" s="2">
        <v>0.6687</v>
      </c>
      <c r="F14" s="3">
        <f>D14*E14</f>
        <v>435.9924</v>
      </c>
      <c r="G14" s="1">
        <v>687</v>
      </c>
      <c r="H14" s="2">
        <v>0.7191</v>
      </c>
      <c r="I14" s="3">
        <f>G14*H14</f>
        <v>494.0217</v>
      </c>
      <c r="J14" s="1">
        <v>434</v>
      </c>
      <c r="K14" s="2">
        <v>0.7304</v>
      </c>
      <c r="L14" s="3">
        <f>J14*K14</f>
        <v>316.9936</v>
      </c>
      <c r="M14" s="1">
        <v>352</v>
      </c>
      <c r="N14" s="2">
        <v>0.9602</v>
      </c>
      <c r="O14" s="3">
        <f>M14*N14</f>
        <v>337.9904</v>
      </c>
      <c r="P14" s="3">
        <f>D14+G14+J14+M14</f>
        <v>2125</v>
      </c>
      <c r="Q14" s="3">
        <f>F14+I14+L14+O14</f>
        <v>1584.9981</v>
      </c>
      <c r="R14" s="2">
        <f>Q14/P14</f>
        <v>0.745881458823529</v>
      </c>
      <c r="S14" s="1">
        <v>17322</v>
      </c>
      <c r="T14" s="1">
        <v>274</v>
      </c>
      <c r="U14" s="2">
        <v>0.0158</v>
      </c>
      <c r="V14" s="1">
        <v>3</v>
      </c>
      <c r="W14" s="2">
        <v>0.0002</v>
      </c>
    </row>
    <row r="15" spans="1:23">
      <c r="A15" s="1">
        <v>9</v>
      </c>
      <c r="B15" s="1">
        <v>442054</v>
      </c>
      <c r="C15" s="1" t="s">
        <v>27</v>
      </c>
      <c r="D15" s="1">
        <v>226</v>
      </c>
      <c r="E15" s="2">
        <v>0.7876</v>
      </c>
      <c r="F15" s="3">
        <f>D15*E15</f>
        <v>177.9976</v>
      </c>
      <c r="G15" s="1">
        <v>323</v>
      </c>
      <c r="H15" s="2">
        <v>0.7121</v>
      </c>
      <c r="I15" s="3">
        <f>G15*H15</f>
        <v>230.0083</v>
      </c>
      <c r="J15" s="1">
        <v>223</v>
      </c>
      <c r="K15" s="2">
        <v>0.6368</v>
      </c>
      <c r="L15" s="3">
        <f>J15*K15</f>
        <v>142.0064</v>
      </c>
      <c r="M15" s="1">
        <v>121</v>
      </c>
      <c r="N15" s="2">
        <v>0.9504</v>
      </c>
      <c r="O15" s="3">
        <f>M15*N15</f>
        <v>114.9984</v>
      </c>
      <c r="P15" s="3">
        <f>D15+G15+J15+M15</f>
        <v>893</v>
      </c>
      <c r="Q15" s="3">
        <f>F15+I15+L15+O15</f>
        <v>665.0107</v>
      </c>
      <c r="R15" s="2">
        <f>Q15/P15</f>
        <v>0.744692833146697</v>
      </c>
      <c r="S15" s="1">
        <v>6019</v>
      </c>
      <c r="T15" s="1">
        <v>86</v>
      </c>
      <c r="U15" s="2">
        <v>0.0143</v>
      </c>
      <c r="V15" s="1">
        <v>1</v>
      </c>
      <c r="W15" s="2">
        <v>0.0002</v>
      </c>
    </row>
    <row r="16" spans="1:23">
      <c r="A16" s="1">
        <v>79</v>
      </c>
      <c r="B16" s="1">
        <v>442102</v>
      </c>
      <c r="C16" s="1" t="s">
        <v>105</v>
      </c>
      <c r="D16" s="1">
        <v>50</v>
      </c>
      <c r="E16" s="2">
        <v>0.74</v>
      </c>
      <c r="F16" s="3">
        <f>D16*E16</f>
        <v>37</v>
      </c>
      <c r="G16" s="1">
        <v>0</v>
      </c>
      <c r="H16" s="1">
        <v>0</v>
      </c>
      <c r="I16" s="3">
        <f>G16*H16</f>
        <v>0</v>
      </c>
      <c r="J16" s="1">
        <v>0</v>
      </c>
      <c r="K16" s="1">
        <v>0</v>
      </c>
      <c r="L16" s="3">
        <f>J16*K16</f>
        <v>0</v>
      </c>
      <c r="M16" s="1">
        <v>0</v>
      </c>
      <c r="N16" s="1">
        <v>0</v>
      </c>
      <c r="O16" s="3">
        <f>M16*N16</f>
        <v>0</v>
      </c>
      <c r="P16" s="3">
        <f>D16+G16+J16+M16</f>
        <v>50</v>
      </c>
      <c r="Q16" s="3">
        <f>F16+I16+L16+O16</f>
        <v>37</v>
      </c>
      <c r="R16" s="2">
        <f>Q16/P16</f>
        <v>0.74</v>
      </c>
      <c r="S16" s="1">
        <v>0</v>
      </c>
      <c r="T16" s="1">
        <v>0</v>
      </c>
      <c r="U16" s="1">
        <v>0</v>
      </c>
      <c r="V16" s="1">
        <v>0</v>
      </c>
      <c r="W16" s="1" t="s">
        <v>106</v>
      </c>
    </row>
    <row r="17" spans="1:23">
      <c r="A17" s="1">
        <v>10</v>
      </c>
      <c r="B17" s="1">
        <v>442038</v>
      </c>
      <c r="C17" s="1" t="s">
        <v>28</v>
      </c>
      <c r="D17" s="1">
        <v>123</v>
      </c>
      <c r="E17" s="2">
        <v>0.6829</v>
      </c>
      <c r="F17" s="3">
        <f>D17*E17</f>
        <v>83.9967</v>
      </c>
      <c r="G17" s="1">
        <v>167</v>
      </c>
      <c r="H17" s="2">
        <v>0.7485</v>
      </c>
      <c r="I17" s="3">
        <f>G17*H17</f>
        <v>124.9995</v>
      </c>
      <c r="J17" s="1">
        <v>104</v>
      </c>
      <c r="K17" s="2">
        <v>0.7115</v>
      </c>
      <c r="L17" s="3">
        <f>J17*K17</f>
        <v>73.996</v>
      </c>
      <c r="M17" s="1">
        <v>57</v>
      </c>
      <c r="N17" s="2">
        <v>0.8772</v>
      </c>
      <c r="O17" s="3">
        <f>M17*N17</f>
        <v>50.0004</v>
      </c>
      <c r="P17" s="3">
        <f>D17+G17+J17+M17</f>
        <v>451</v>
      </c>
      <c r="Q17" s="3">
        <f>F17+I17+L17+O17</f>
        <v>332.9926</v>
      </c>
      <c r="R17" s="2">
        <f>Q17/P17</f>
        <v>0.738342793791574</v>
      </c>
      <c r="S17" s="1">
        <v>4698</v>
      </c>
      <c r="T17" s="1">
        <v>89</v>
      </c>
      <c r="U17" s="2">
        <v>0.0189</v>
      </c>
      <c r="V17" s="1">
        <v>1</v>
      </c>
      <c r="W17" s="2">
        <v>0.0002</v>
      </c>
    </row>
    <row r="18" spans="1:23">
      <c r="A18" s="1">
        <v>80</v>
      </c>
      <c r="B18" s="1">
        <v>442046</v>
      </c>
      <c r="C18" s="1" t="s">
        <v>107</v>
      </c>
      <c r="D18" s="1">
        <v>2</v>
      </c>
      <c r="E18" s="2">
        <v>1</v>
      </c>
      <c r="F18" s="3">
        <f>D18*E18</f>
        <v>2</v>
      </c>
      <c r="G18" s="1">
        <v>3</v>
      </c>
      <c r="H18" s="2">
        <v>0.3333</v>
      </c>
      <c r="I18" s="3">
        <f>G18*H18</f>
        <v>0.9999</v>
      </c>
      <c r="J18" s="1">
        <v>7</v>
      </c>
      <c r="K18" s="2">
        <v>0.5714</v>
      </c>
      <c r="L18" s="3">
        <f>J18*K18</f>
        <v>3.9998</v>
      </c>
      <c r="M18" s="1">
        <v>7</v>
      </c>
      <c r="N18" s="2">
        <v>1</v>
      </c>
      <c r="O18" s="3">
        <f>M18*N18</f>
        <v>7</v>
      </c>
      <c r="P18" s="3">
        <f>D18+G18+J18+M18</f>
        <v>19</v>
      </c>
      <c r="Q18" s="3">
        <f>F18+I18+L18+O18</f>
        <v>13.9997</v>
      </c>
      <c r="R18" s="2">
        <f>Q18/P18</f>
        <v>0.736826315789474</v>
      </c>
      <c r="S18" s="1">
        <v>314</v>
      </c>
      <c r="T18" s="1">
        <v>4</v>
      </c>
      <c r="U18" s="2">
        <v>0.0127</v>
      </c>
      <c r="V18" s="1">
        <v>0</v>
      </c>
      <c r="W18" s="2">
        <v>0</v>
      </c>
    </row>
    <row r="19" spans="1:23">
      <c r="A19" s="1">
        <v>81</v>
      </c>
      <c r="B19" s="1">
        <v>442018</v>
      </c>
      <c r="C19" s="1" t="s">
        <v>29</v>
      </c>
      <c r="D19" s="1">
        <v>17</v>
      </c>
      <c r="E19" s="2">
        <v>0.7647</v>
      </c>
      <c r="F19" s="3">
        <f>D19*E19</f>
        <v>12.9999</v>
      </c>
      <c r="G19" s="1">
        <v>27</v>
      </c>
      <c r="H19" s="2">
        <v>0.6667</v>
      </c>
      <c r="I19" s="3">
        <f>G19*H19</f>
        <v>18.0009</v>
      </c>
      <c r="J19" s="1">
        <v>24</v>
      </c>
      <c r="K19" s="2">
        <v>0.625</v>
      </c>
      <c r="L19" s="3">
        <f>J19*K19</f>
        <v>15</v>
      </c>
      <c r="M19" s="1">
        <v>15</v>
      </c>
      <c r="N19" s="2">
        <v>1</v>
      </c>
      <c r="O19" s="3">
        <f>M19*N19</f>
        <v>15</v>
      </c>
      <c r="P19" s="3">
        <f>D19+G19+J19+M19</f>
        <v>83</v>
      </c>
      <c r="Q19" s="3">
        <f>F19+I19+L19+O19</f>
        <v>61.0008</v>
      </c>
      <c r="R19" s="2">
        <f>Q19/P19</f>
        <v>0.734949397590361</v>
      </c>
      <c r="S19" s="1">
        <v>728</v>
      </c>
      <c r="T19" s="1">
        <v>11</v>
      </c>
      <c r="U19" s="2">
        <v>0.0151</v>
      </c>
      <c r="V19" s="1">
        <v>0</v>
      </c>
      <c r="W19" s="2">
        <v>0</v>
      </c>
    </row>
    <row r="20" spans="1:23">
      <c r="A20" s="1">
        <v>11</v>
      </c>
      <c r="B20" s="1">
        <v>442100</v>
      </c>
      <c r="C20" s="1" t="s">
        <v>30</v>
      </c>
      <c r="D20" s="1">
        <v>136</v>
      </c>
      <c r="E20" s="2">
        <v>0.6618</v>
      </c>
      <c r="F20" s="3">
        <f>D20*E20</f>
        <v>90.0048</v>
      </c>
      <c r="G20" s="1">
        <v>154</v>
      </c>
      <c r="H20" s="2">
        <v>0.7857</v>
      </c>
      <c r="I20" s="3">
        <f>G20*H20</f>
        <v>120.9978</v>
      </c>
      <c r="J20" s="1">
        <v>72</v>
      </c>
      <c r="K20" s="2">
        <v>0.5833</v>
      </c>
      <c r="L20" s="3">
        <f>J20*K20</f>
        <v>41.9976</v>
      </c>
      <c r="M20" s="1">
        <v>52</v>
      </c>
      <c r="N20" s="2">
        <v>0.9808</v>
      </c>
      <c r="O20" s="3">
        <f>M20*N20</f>
        <v>51.0016</v>
      </c>
      <c r="P20" s="3">
        <f>D20+G20+J20+M20</f>
        <v>414</v>
      </c>
      <c r="Q20" s="3">
        <f>F20+I20+L20+O20</f>
        <v>304.0018</v>
      </c>
      <c r="R20" s="2">
        <f>Q20/P20</f>
        <v>0.7343038647343</v>
      </c>
      <c r="S20" s="1">
        <v>514</v>
      </c>
      <c r="T20" s="1">
        <v>9</v>
      </c>
      <c r="U20" s="2">
        <v>0.0175</v>
      </c>
      <c r="V20" s="1">
        <v>0</v>
      </c>
      <c r="W20" s="2">
        <v>0</v>
      </c>
    </row>
    <row r="21" spans="1:23">
      <c r="A21" s="1">
        <v>12</v>
      </c>
      <c r="B21" s="1">
        <v>442056</v>
      </c>
      <c r="C21" s="1" t="s">
        <v>31</v>
      </c>
      <c r="D21" s="1">
        <v>72</v>
      </c>
      <c r="E21" s="2">
        <v>0.6528</v>
      </c>
      <c r="F21" s="3">
        <f>D21*E21</f>
        <v>47.0016</v>
      </c>
      <c r="G21" s="1">
        <v>47</v>
      </c>
      <c r="H21" s="2">
        <v>0.6383</v>
      </c>
      <c r="I21" s="3">
        <f>G21*H21</f>
        <v>30.0001</v>
      </c>
      <c r="J21" s="1">
        <v>60</v>
      </c>
      <c r="K21" s="2">
        <v>0.7</v>
      </c>
      <c r="L21" s="3">
        <f>J21*K21</f>
        <v>42</v>
      </c>
      <c r="M21" s="1">
        <v>64</v>
      </c>
      <c r="N21" s="2">
        <v>0.9219</v>
      </c>
      <c r="O21" s="3">
        <f>M21*N21</f>
        <v>59.0016</v>
      </c>
      <c r="P21" s="3">
        <f>D21+G21+J21+M21</f>
        <v>243</v>
      </c>
      <c r="Q21" s="3">
        <f>F21+I21+L21+O21</f>
        <v>178.0033</v>
      </c>
      <c r="R21" s="2">
        <f>Q21/P21</f>
        <v>0.732523868312757</v>
      </c>
      <c r="S21" s="1">
        <v>4072</v>
      </c>
      <c r="T21" s="1">
        <v>83</v>
      </c>
      <c r="U21" s="2">
        <v>0.0204</v>
      </c>
      <c r="V21" s="1">
        <v>0</v>
      </c>
      <c r="W21" s="2">
        <v>0</v>
      </c>
    </row>
    <row r="22" spans="1:23">
      <c r="A22" s="1">
        <v>13</v>
      </c>
      <c r="B22" s="1">
        <v>442074</v>
      </c>
      <c r="C22" s="1" t="s">
        <v>32</v>
      </c>
      <c r="D22" s="1">
        <v>54</v>
      </c>
      <c r="E22" s="2">
        <v>0.6481</v>
      </c>
      <c r="F22" s="3">
        <f>D22*E22</f>
        <v>34.9974</v>
      </c>
      <c r="G22" s="1">
        <v>79</v>
      </c>
      <c r="H22" s="2">
        <v>0.6329</v>
      </c>
      <c r="I22" s="3">
        <f>G22*H22</f>
        <v>49.9991</v>
      </c>
      <c r="J22" s="1">
        <v>39</v>
      </c>
      <c r="K22" s="2">
        <v>0.7949</v>
      </c>
      <c r="L22" s="3">
        <f>J22*K22</f>
        <v>31.0011</v>
      </c>
      <c r="M22" s="1">
        <v>41</v>
      </c>
      <c r="N22" s="2">
        <v>0.9024</v>
      </c>
      <c r="O22" s="3">
        <f>M22*N22</f>
        <v>36.9984</v>
      </c>
      <c r="P22" s="3">
        <f>D22+G22+J22+M22</f>
        <v>213</v>
      </c>
      <c r="Q22" s="3">
        <f>F22+I22+L22+O22</f>
        <v>152.996</v>
      </c>
      <c r="R22" s="2">
        <f>Q22/P22</f>
        <v>0.718291079812207</v>
      </c>
      <c r="S22" s="1">
        <v>2271</v>
      </c>
      <c r="T22" s="1">
        <v>29</v>
      </c>
      <c r="U22" s="2">
        <v>0.0128</v>
      </c>
      <c r="V22" s="1">
        <v>0</v>
      </c>
      <c r="W22" s="2">
        <v>0</v>
      </c>
    </row>
    <row r="23" spans="1:23">
      <c r="A23" s="1">
        <v>14</v>
      </c>
      <c r="B23" s="1">
        <v>442015</v>
      </c>
      <c r="C23" s="1" t="s">
        <v>33</v>
      </c>
      <c r="D23" s="1">
        <v>733</v>
      </c>
      <c r="E23" s="2">
        <v>0.6835</v>
      </c>
      <c r="F23" s="3">
        <f>D23*E23</f>
        <v>501.0055</v>
      </c>
      <c r="G23" s="1">
        <v>854</v>
      </c>
      <c r="H23" s="2">
        <v>0.6534</v>
      </c>
      <c r="I23" s="3">
        <f>G23*H23</f>
        <v>558.0036</v>
      </c>
      <c r="J23" s="1">
        <v>728</v>
      </c>
      <c r="K23" s="2">
        <v>0.6332</v>
      </c>
      <c r="L23" s="3">
        <f>J23*K23</f>
        <v>460.9696</v>
      </c>
      <c r="M23" s="1">
        <v>560</v>
      </c>
      <c r="N23" s="2">
        <v>0.9571</v>
      </c>
      <c r="O23" s="3">
        <f>M23*N23</f>
        <v>535.976</v>
      </c>
      <c r="P23" s="3">
        <f>D23+G23+J23+M23</f>
        <v>2875</v>
      </c>
      <c r="Q23" s="3">
        <f>F23+I23+L23+O23</f>
        <v>2055.9547</v>
      </c>
      <c r="R23" s="2">
        <f>Q23/P23</f>
        <v>0.71511467826087</v>
      </c>
      <c r="S23" s="1">
        <v>20898</v>
      </c>
      <c r="T23" s="1">
        <v>369</v>
      </c>
      <c r="U23" s="2">
        <v>0.0177</v>
      </c>
      <c r="V23" s="1">
        <v>1</v>
      </c>
      <c r="W23" s="2">
        <v>0</v>
      </c>
    </row>
    <row r="24" spans="1:23">
      <c r="A24" s="1">
        <v>15</v>
      </c>
      <c r="B24" s="1">
        <v>442073</v>
      </c>
      <c r="C24" s="1" t="s">
        <v>34</v>
      </c>
      <c r="D24" s="1">
        <v>64</v>
      </c>
      <c r="E24" s="2">
        <v>0.6406</v>
      </c>
      <c r="F24" s="3">
        <f>D24*E24</f>
        <v>40.9984</v>
      </c>
      <c r="G24" s="1">
        <v>71</v>
      </c>
      <c r="H24" s="2">
        <v>0.5915</v>
      </c>
      <c r="I24" s="3">
        <f>G24*H24</f>
        <v>41.9965</v>
      </c>
      <c r="J24" s="1">
        <v>39</v>
      </c>
      <c r="K24" s="2">
        <v>0.7692</v>
      </c>
      <c r="L24" s="3">
        <f>J24*K24</f>
        <v>29.9988</v>
      </c>
      <c r="M24" s="1">
        <v>46</v>
      </c>
      <c r="N24" s="2">
        <v>0.9565</v>
      </c>
      <c r="O24" s="3">
        <f>M24*N24</f>
        <v>43.999</v>
      </c>
      <c r="P24" s="3">
        <f>D24+G24+J24+M24</f>
        <v>220</v>
      </c>
      <c r="Q24" s="3">
        <f>F24+I24+L24+O24</f>
        <v>156.9927</v>
      </c>
      <c r="R24" s="2">
        <f>Q24/P24</f>
        <v>0.713603181818182</v>
      </c>
      <c r="S24" s="1">
        <v>1691</v>
      </c>
      <c r="T24" s="1">
        <v>26</v>
      </c>
      <c r="U24" s="2">
        <v>0.0154</v>
      </c>
      <c r="V24" s="1">
        <v>0</v>
      </c>
      <c r="W24" s="2">
        <v>0</v>
      </c>
    </row>
    <row r="25" ht="22.5" spans="1:23">
      <c r="A25" s="1">
        <v>16</v>
      </c>
      <c r="B25" s="1">
        <v>442021</v>
      </c>
      <c r="C25" s="1" t="s">
        <v>35</v>
      </c>
      <c r="D25" s="1">
        <v>21</v>
      </c>
      <c r="E25" s="2">
        <v>0.6667</v>
      </c>
      <c r="F25" s="3">
        <f>D25*E25</f>
        <v>14.0007</v>
      </c>
      <c r="G25" s="1">
        <v>36</v>
      </c>
      <c r="H25" s="2">
        <v>0.6667</v>
      </c>
      <c r="I25" s="3">
        <f>G25*H25</f>
        <v>24.0012</v>
      </c>
      <c r="J25" s="1">
        <v>39</v>
      </c>
      <c r="K25" s="2">
        <v>0.6154</v>
      </c>
      <c r="L25" s="3">
        <f>J25*K25</f>
        <v>24.0006</v>
      </c>
      <c r="M25" s="1">
        <v>29</v>
      </c>
      <c r="N25" s="2">
        <v>0.931</v>
      </c>
      <c r="O25" s="3">
        <f>M25*N25</f>
        <v>26.999</v>
      </c>
      <c r="P25" s="3">
        <f>D25+G25+J25+M25</f>
        <v>125</v>
      </c>
      <c r="Q25" s="3">
        <f>F25+I25+L25+O25</f>
        <v>89.0015</v>
      </c>
      <c r="R25" s="2">
        <f>Q25/P25</f>
        <v>0.712012</v>
      </c>
      <c r="S25" s="1">
        <v>992</v>
      </c>
      <c r="T25" s="1">
        <v>25</v>
      </c>
      <c r="U25" s="2">
        <v>0.0252</v>
      </c>
      <c r="V25" s="1">
        <v>0</v>
      </c>
      <c r="W25" s="2">
        <v>0</v>
      </c>
    </row>
    <row r="26" spans="1:23">
      <c r="A26" s="1">
        <v>17</v>
      </c>
      <c r="B26" s="1">
        <v>442016</v>
      </c>
      <c r="C26" s="1" t="s">
        <v>36</v>
      </c>
      <c r="D26" s="1">
        <v>132</v>
      </c>
      <c r="E26" s="2">
        <v>0.6515</v>
      </c>
      <c r="F26" s="3">
        <f>D26*E26</f>
        <v>85.998</v>
      </c>
      <c r="G26" s="1">
        <v>172</v>
      </c>
      <c r="H26" s="2">
        <v>0.5988</v>
      </c>
      <c r="I26" s="3">
        <f>G26*H26</f>
        <v>102.9936</v>
      </c>
      <c r="J26" s="1">
        <v>124</v>
      </c>
      <c r="K26" s="2">
        <v>0.6855</v>
      </c>
      <c r="L26" s="3">
        <f>J26*K26</f>
        <v>85.002</v>
      </c>
      <c r="M26" s="1">
        <v>108</v>
      </c>
      <c r="N26" s="2">
        <v>0.9907</v>
      </c>
      <c r="O26" s="3">
        <f>M26*N26</f>
        <v>106.9956</v>
      </c>
      <c r="P26" s="3">
        <f>D26+G26+J26+M26</f>
        <v>536</v>
      </c>
      <c r="Q26" s="3">
        <f>F26+I26+L26+O26</f>
        <v>380.9892</v>
      </c>
      <c r="R26" s="2">
        <f>Q26/P26</f>
        <v>0.710800746268657</v>
      </c>
      <c r="S26" s="1">
        <v>3720</v>
      </c>
      <c r="T26" s="1">
        <v>78</v>
      </c>
      <c r="U26" s="2">
        <v>0.021</v>
      </c>
      <c r="V26" s="1">
        <v>0</v>
      </c>
      <c r="W26" s="2">
        <v>0</v>
      </c>
    </row>
    <row r="27" spans="1:23">
      <c r="A27" s="1">
        <v>18</v>
      </c>
      <c r="B27" s="1">
        <v>442058</v>
      </c>
      <c r="C27" s="1" t="s">
        <v>37</v>
      </c>
      <c r="D27" s="1">
        <v>193</v>
      </c>
      <c r="E27" s="2">
        <v>0.658</v>
      </c>
      <c r="F27" s="3">
        <f>D27*E27</f>
        <v>126.994</v>
      </c>
      <c r="G27" s="1">
        <v>189</v>
      </c>
      <c r="H27" s="2">
        <v>0.6138</v>
      </c>
      <c r="I27" s="3">
        <f>G27*H27</f>
        <v>116.0082</v>
      </c>
      <c r="J27" s="1">
        <v>178</v>
      </c>
      <c r="K27" s="2">
        <v>0.7079</v>
      </c>
      <c r="L27" s="3">
        <f>J27*K27</f>
        <v>126.0062</v>
      </c>
      <c r="M27" s="1">
        <v>104</v>
      </c>
      <c r="N27" s="2">
        <v>0.9423</v>
      </c>
      <c r="O27" s="3">
        <f>M27*N27</f>
        <v>97.9992</v>
      </c>
      <c r="P27" s="3">
        <f>D27+G27+J27+M27</f>
        <v>664</v>
      </c>
      <c r="Q27" s="3">
        <f>F27+I27+L27+O27</f>
        <v>467.0076</v>
      </c>
      <c r="R27" s="2">
        <f>Q27/P27</f>
        <v>0.703324698795181</v>
      </c>
      <c r="S27" s="1">
        <v>3344</v>
      </c>
      <c r="T27" s="1">
        <v>52</v>
      </c>
      <c r="U27" s="2">
        <v>0.0156</v>
      </c>
      <c r="V27" s="1">
        <v>1</v>
      </c>
      <c r="W27" s="2">
        <v>0.0003</v>
      </c>
    </row>
    <row r="28" spans="1:23">
      <c r="A28" s="1">
        <v>82</v>
      </c>
      <c r="B28" s="1">
        <v>442007</v>
      </c>
      <c r="C28" s="1" t="s">
        <v>38</v>
      </c>
      <c r="D28" s="1">
        <v>21</v>
      </c>
      <c r="E28" s="2">
        <v>0.619</v>
      </c>
      <c r="F28" s="3">
        <f>D28*E28</f>
        <v>12.999</v>
      </c>
      <c r="G28" s="1">
        <v>39</v>
      </c>
      <c r="H28" s="2">
        <v>0.6154</v>
      </c>
      <c r="I28" s="3">
        <f>G28*H28</f>
        <v>24.0006</v>
      </c>
      <c r="J28" s="1">
        <v>20</v>
      </c>
      <c r="K28" s="2">
        <v>0.75</v>
      </c>
      <c r="L28" s="3">
        <f>J28*K28</f>
        <v>15</v>
      </c>
      <c r="M28" s="1">
        <v>17</v>
      </c>
      <c r="N28" s="2">
        <v>0.9412</v>
      </c>
      <c r="O28" s="3">
        <f>M28*N28</f>
        <v>16.0004</v>
      </c>
      <c r="P28" s="3">
        <f>D28+G28+J28+M28</f>
        <v>97</v>
      </c>
      <c r="Q28" s="3">
        <f>F28+I28+L28+O28</f>
        <v>68</v>
      </c>
      <c r="R28" s="2">
        <f>Q28/P28</f>
        <v>0.701030927835051</v>
      </c>
      <c r="S28" s="1">
        <v>1073</v>
      </c>
      <c r="T28" s="1">
        <v>22</v>
      </c>
      <c r="U28" s="2">
        <v>0.0205</v>
      </c>
      <c r="V28" s="1">
        <v>0</v>
      </c>
      <c r="W28" s="2">
        <v>0</v>
      </c>
    </row>
    <row r="29" spans="1:23">
      <c r="A29" s="1">
        <v>19</v>
      </c>
      <c r="B29" s="1">
        <v>442085</v>
      </c>
      <c r="C29" s="1" t="s">
        <v>39</v>
      </c>
      <c r="D29" s="1">
        <v>87</v>
      </c>
      <c r="E29" s="2">
        <v>0.6437</v>
      </c>
      <c r="F29" s="3">
        <f>D29*E29</f>
        <v>56.0019</v>
      </c>
      <c r="G29" s="1">
        <v>61</v>
      </c>
      <c r="H29" s="2">
        <v>0.6885</v>
      </c>
      <c r="I29" s="3">
        <f>G29*H29</f>
        <v>41.9985</v>
      </c>
      <c r="J29" s="1">
        <v>51</v>
      </c>
      <c r="K29" s="2">
        <v>0.6275</v>
      </c>
      <c r="L29" s="3">
        <f>J29*K29</f>
        <v>32.0025</v>
      </c>
      <c r="M29" s="1">
        <v>36</v>
      </c>
      <c r="N29" s="2">
        <v>0.9444</v>
      </c>
      <c r="O29" s="3">
        <f>M29*N29</f>
        <v>33.9984</v>
      </c>
      <c r="P29" s="3">
        <f>D29+G29+J29+M29</f>
        <v>235</v>
      </c>
      <c r="Q29" s="3">
        <f>F29+I29+L29+O29</f>
        <v>164.0013</v>
      </c>
      <c r="R29" s="2">
        <f>Q29/P29</f>
        <v>0.697877872340426</v>
      </c>
      <c r="S29" s="1">
        <v>2330</v>
      </c>
      <c r="T29" s="1">
        <v>45</v>
      </c>
      <c r="U29" s="2">
        <v>0.0193</v>
      </c>
      <c r="V29" s="1">
        <v>0</v>
      </c>
      <c r="W29" s="2">
        <v>0</v>
      </c>
    </row>
    <row r="30" spans="1:23">
      <c r="A30" s="1">
        <v>20</v>
      </c>
      <c r="B30" s="1">
        <v>442063</v>
      </c>
      <c r="C30" s="1" t="s">
        <v>40</v>
      </c>
      <c r="D30" s="1">
        <v>43</v>
      </c>
      <c r="E30" s="2">
        <v>0.6744</v>
      </c>
      <c r="F30" s="3">
        <f>D30*E30</f>
        <v>28.9992</v>
      </c>
      <c r="G30" s="1">
        <v>24</v>
      </c>
      <c r="H30" s="2">
        <v>0.5833</v>
      </c>
      <c r="I30" s="3">
        <f>G30*H30</f>
        <v>13.9992</v>
      </c>
      <c r="J30" s="1">
        <v>23</v>
      </c>
      <c r="K30" s="2">
        <v>0.6957</v>
      </c>
      <c r="L30" s="3">
        <f>J30*K30</f>
        <v>16.0011</v>
      </c>
      <c r="M30" s="1">
        <v>14</v>
      </c>
      <c r="N30" s="2">
        <v>0.9286</v>
      </c>
      <c r="O30" s="3">
        <f>M30*N30</f>
        <v>13.0004</v>
      </c>
      <c r="P30" s="3">
        <f>D30+G30+J30+M30</f>
        <v>104</v>
      </c>
      <c r="Q30" s="3">
        <f>F30+I30+L30+O30</f>
        <v>71.9999</v>
      </c>
      <c r="R30" s="2">
        <f>Q30/P30</f>
        <v>0.692306730769231</v>
      </c>
      <c r="S30" s="1">
        <v>719</v>
      </c>
      <c r="T30" s="1">
        <v>9</v>
      </c>
      <c r="U30" s="2">
        <v>0.0125</v>
      </c>
      <c r="V30" s="1">
        <v>0</v>
      </c>
      <c r="W30" s="2">
        <v>0</v>
      </c>
    </row>
    <row r="31" spans="1:23">
      <c r="A31" s="1">
        <v>21</v>
      </c>
      <c r="B31" s="1">
        <v>442072</v>
      </c>
      <c r="C31" s="1" t="s">
        <v>41</v>
      </c>
      <c r="D31" s="1">
        <v>113</v>
      </c>
      <c r="E31" s="2">
        <v>0.5841</v>
      </c>
      <c r="F31" s="3">
        <f>D31*E31</f>
        <v>66.0033</v>
      </c>
      <c r="G31" s="1">
        <v>90</v>
      </c>
      <c r="H31" s="2">
        <v>0.6333</v>
      </c>
      <c r="I31" s="3">
        <f>G31*H31</f>
        <v>56.997</v>
      </c>
      <c r="J31" s="1">
        <v>73</v>
      </c>
      <c r="K31" s="2">
        <v>0.6712</v>
      </c>
      <c r="L31" s="3">
        <f>J31*K31</f>
        <v>48.9976</v>
      </c>
      <c r="M31" s="1">
        <v>60</v>
      </c>
      <c r="N31" s="2">
        <v>1</v>
      </c>
      <c r="O31" s="3">
        <f>M31*N31</f>
        <v>60</v>
      </c>
      <c r="P31" s="3">
        <f>D31+G31+J31+M31</f>
        <v>336</v>
      </c>
      <c r="Q31" s="3">
        <f>F31+I31+L31+O31</f>
        <v>231.9979</v>
      </c>
      <c r="R31" s="2">
        <f>Q31/P31</f>
        <v>0.69046994047619</v>
      </c>
      <c r="S31" s="1">
        <v>1373</v>
      </c>
      <c r="T31" s="1">
        <v>22</v>
      </c>
      <c r="U31" s="2">
        <v>0.016</v>
      </c>
      <c r="V31" s="1">
        <v>0</v>
      </c>
      <c r="W31" s="2">
        <v>0</v>
      </c>
    </row>
    <row r="32" spans="1:23">
      <c r="A32" s="1">
        <v>22</v>
      </c>
      <c r="B32" s="1">
        <v>442028</v>
      </c>
      <c r="C32" s="1" t="s">
        <v>42</v>
      </c>
      <c r="D32" s="1">
        <v>31</v>
      </c>
      <c r="E32" s="2">
        <v>0.7097</v>
      </c>
      <c r="F32" s="3">
        <f>D32*E32</f>
        <v>22.0007</v>
      </c>
      <c r="G32" s="1">
        <v>40</v>
      </c>
      <c r="H32" s="2">
        <v>0.725</v>
      </c>
      <c r="I32" s="3">
        <f>G32*H32</f>
        <v>29</v>
      </c>
      <c r="J32" s="1">
        <v>61</v>
      </c>
      <c r="K32" s="2">
        <v>0.4754</v>
      </c>
      <c r="L32" s="3">
        <f>J32*K32</f>
        <v>28.9994</v>
      </c>
      <c r="M32" s="1">
        <v>39</v>
      </c>
      <c r="N32" s="2">
        <v>0.9744</v>
      </c>
      <c r="O32" s="3">
        <f>M32*N32</f>
        <v>38.0016</v>
      </c>
      <c r="P32" s="3">
        <f>D32+G32+J32+M32</f>
        <v>171</v>
      </c>
      <c r="Q32" s="3">
        <f>F32+I32+L32+O32</f>
        <v>118.0017</v>
      </c>
      <c r="R32" s="2">
        <f>Q32/P32</f>
        <v>0.690068421052632</v>
      </c>
      <c r="S32" s="1">
        <v>833</v>
      </c>
      <c r="T32" s="1">
        <v>16</v>
      </c>
      <c r="U32" s="2">
        <v>0.0192</v>
      </c>
      <c r="V32" s="1">
        <v>0</v>
      </c>
      <c r="W32" s="2">
        <v>0</v>
      </c>
    </row>
    <row r="33" spans="1:23">
      <c r="A33" s="1">
        <v>23</v>
      </c>
      <c r="B33" s="1">
        <v>442035</v>
      </c>
      <c r="C33" s="1" t="s">
        <v>43</v>
      </c>
      <c r="D33" s="1">
        <v>106</v>
      </c>
      <c r="E33" s="2">
        <v>0.6226</v>
      </c>
      <c r="F33" s="3">
        <f>D33*E33</f>
        <v>65.9956</v>
      </c>
      <c r="G33" s="1">
        <v>118</v>
      </c>
      <c r="H33" s="2">
        <v>0.5932</v>
      </c>
      <c r="I33" s="3">
        <f>G33*H33</f>
        <v>69.9976</v>
      </c>
      <c r="J33" s="1">
        <v>127</v>
      </c>
      <c r="K33" s="2">
        <v>0.6378</v>
      </c>
      <c r="L33" s="3">
        <f>J33*K33</f>
        <v>81.0006</v>
      </c>
      <c r="M33" s="1">
        <v>89</v>
      </c>
      <c r="N33" s="2">
        <v>0.9551</v>
      </c>
      <c r="O33" s="3">
        <f>M33*N33</f>
        <v>85.0039</v>
      </c>
      <c r="P33" s="3">
        <f>D33+G33+J33+M33</f>
        <v>440</v>
      </c>
      <c r="Q33" s="3">
        <f>F33+I33+L33+O33</f>
        <v>301.9977</v>
      </c>
      <c r="R33" s="2">
        <f>Q33/P33</f>
        <v>0.686358409090909</v>
      </c>
      <c r="S33" s="1">
        <v>2187</v>
      </c>
      <c r="T33" s="1">
        <v>32</v>
      </c>
      <c r="U33" s="2">
        <v>0.0146</v>
      </c>
      <c r="V33" s="1">
        <v>0</v>
      </c>
      <c r="W33" s="2">
        <v>0</v>
      </c>
    </row>
    <row r="34" spans="1:23">
      <c r="A34" s="1">
        <v>24</v>
      </c>
      <c r="B34" s="1">
        <v>442044</v>
      </c>
      <c r="C34" s="1" t="s">
        <v>44</v>
      </c>
      <c r="D34" s="1">
        <v>75</v>
      </c>
      <c r="E34" s="2">
        <v>0.6267</v>
      </c>
      <c r="F34" s="3">
        <f>D34*E34</f>
        <v>47.0025</v>
      </c>
      <c r="G34" s="1">
        <v>122</v>
      </c>
      <c r="H34" s="2">
        <v>0.6475</v>
      </c>
      <c r="I34" s="3">
        <f>G34*H34</f>
        <v>78.995</v>
      </c>
      <c r="J34" s="1">
        <v>123</v>
      </c>
      <c r="K34" s="2">
        <v>0.5691</v>
      </c>
      <c r="L34" s="3">
        <f>J34*K34</f>
        <v>69.9993</v>
      </c>
      <c r="M34" s="1">
        <v>88</v>
      </c>
      <c r="N34" s="2">
        <v>0.9545</v>
      </c>
      <c r="O34" s="3">
        <f>M34*N34</f>
        <v>83.996</v>
      </c>
      <c r="P34" s="3">
        <f>D34+G34+J34+M34</f>
        <v>408</v>
      </c>
      <c r="Q34" s="3">
        <f>F34+I34+L34+O34</f>
        <v>279.9928</v>
      </c>
      <c r="R34" s="2">
        <f>Q34/P34</f>
        <v>0.686256862745098</v>
      </c>
      <c r="S34" s="1">
        <v>2476</v>
      </c>
      <c r="T34" s="1">
        <v>58</v>
      </c>
      <c r="U34" s="2">
        <v>0.0234</v>
      </c>
      <c r="V34" s="1">
        <v>0</v>
      </c>
      <c r="W34" s="2">
        <v>0</v>
      </c>
    </row>
    <row r="35" ht="22.5" spans="1:23">
      <c r="A35" s="1">
        <v>83</v>
      </c>
      <c r="B35" s="1">
        <v>442099</v>
      </c>
      <c r="C35" s="1" t="s">
        <v>45</v>
      </c>
      <c r="D35" s="1">
        <v>33</v>
      </c>
      <c r="E35" s="2">
        <v>0.8788</v>
      </c>
      <c r="F35" s="3">
        <f>D35*E35</f>
        <v>29.0004</v>
      </c>
      <c r="G35" s="1">
        <v>53</v>
      </c>
      <c r="H35" s="2">
        <v>0.5849</v>
      </c>
      <c r="I35" s="3">
        <f>G35*H35</f>
        <v>30.9997</v>
      </c>
      <c r="J35" s="1">
        <v>4</v>
      </c>
      <c r="K35" s="2">
        <v>0.75</v>
      </c>
      <c r="L35" s="3">
        <f>J35*K35</f>
        <v>3</v>
      </c>
      <c r="M35" s="1">
        <v>2</v>
      </c>
      <c r="N35" s="2">
        <v>0</v>
      </c>
      <c r="O35" s="3">
        <f>M35*N35</f>
        <v>0</v>
      </c>
      <c r="P35" s="3">
        <f>D35+G35+J35+M35</f>
        <v>92</v>
      </c>
      <c r="Q35" s="3">
        <f>F35+I35+L35+O35</f>
        <v>63.0001</v>
      </c>
      <c r="R35" s="2">
        <f>Q35/P35</f>
        <v>0.684783695652174</v>
      </c>
      <c r="S35" s="1">
        <v>228</v>
      </c>
      <c r="T35" s="1">
        <v>1</v>
      </c>
      <c r="U35" s="2">
        <v>0.0044</v>
      </c>
      <c r="V35" s="1">
        <v>0</v>
      </c>
      <c r="W35" s="2">
        <v>0</v>
      </c>
    </row>
    <row r="36" spans="1:23">
      <c r="A36" s="1">
        <v>25</v>
      </c>
      <c r="B36" s="1">
        <v>442088</v>
      </c>
      <c r="C36" s="1" t="s">
        <v>46</v>
      </c>
      <c r="D36" s="1">
        <v>69</v>
      </c>
      <c r="E36" s="2">
        <v>0.6377</v>
      </c>
      <c r="F36" s="3">
        <f>D36*E36</f>
        <v>44.0013</v>
      </c>
      <c r="G36" s="1">
        <v>69</v>
      </c>
      <c r="H36" s="2">
        <v>0.5652</v>
      </c>
      <c r="I36" s="3">
        <f>G36*H36</f>
        <v>38.9988</v>
      </c>
      <c r="J36" s="1">
        <v>58</v>
      </c>
      <c r="K36" s="2">
        <v>0.6897</v>
      </c>
      <c r="L36" s="3">
        <f>J36*K36</f>
        <v>40.0026</v>
      </c>
      <c r="M36" s="1">
        <v>37</v>
      </c>
      <c r="N36" s="2">
        <v>0.973</v>
      </c>
      <c r="O36" s="3">
        <f>M36*N36</f>
        <v>36.001</v>
      </c>
      <c r="P36" s="3">
        <f>D36+G36+J36+M36</f>
        <v>233</v>
      </c>
      <c r="Q36" s="3">
        <f>F36+I36+L36+O36</f>
        <v>159.0037</v>
      </c>
      <c r="R36" s="2">
        <f>Q36/P36</f>
        <v>0.682419313304721</v>
      </c>
      <c r="S36" s="1">
        <v>678</v>
      </c>
      <c r="T36" s="1">
        <v>13</v>
      </c>
      <c r="U36" s="2">
        <v>0.0192</v>
      </c>
      <c r="V36" s="1">
        <v>0</v>
      </c>
      <c r="W36" s="2">
        <v>0</v>
      </c>
    </row>
    <row r="37" spans="1:23">
      <c r="A37" s="1">
        <v>26</v>
      </c>
      <c r="B37" s="1">
        <v>442061</v>
      </c>
      <c r="C37" s="1" t="s">
        <v>47</v>
      </c>
      <c r="D37" s="1">
        <v>21</v>
      </c>
      <c r="E37" s="2">
        <v>0.7143</v>
      </c>
      <c r="F37" s="3">
        <f>D37*E37</f>
        <v>15.0003</v>
      </c>
      <c r="G37" s="1">
        <v>39</v>
      </c>
      <c r="H37" s="2">
        <v>0.5897</v>
      </c>
      <c r="I37" s="3">
        <f>G37*H37</f>
        <v>22.9983</v>
      </c>
      <c r="J37" s="1">
        <v>32</v>
      </c>
      <c r="K37" s="2">
        <v>0.5625</v>
      </c>
      <c r="L37" s="3">
        <f>J37*K37</f>
        <v>18</v>
      </c>
      <c r="M37" s="1">
        <v>21</v>
      </c>
      <c r="N37" s="2">
        <v>1</v>
      </c>
      <c r="O37" s="3">
        <f>M37*N37</f>
        <v>21</v>
      </c>
      <c r="P37" s="3">
        <f>D37+G37+J37+M37</f>
        <v>113</v>
      </c>
      <c r="Q37" s="3">
        <f>F37+I37+L37+O37</f>
        <v>76.9986</v>
      </c>
      <c r="R37" s="2">
        <f>Q37/P37</f>
        <v>0.681403539823009</v>
      </c>
      <c r="S37" s="1">
        <v>1744</v>
      </c>
      <c r="T37" s="1">
        <v>33</v>
      </c>
      <c r="U37" s="2">
        <v>0.0189</v>
      </c>
      <c r="V37" s="1">
        <v>0</v>
      </c>
      <c r="W37" s="2">
        <v>0</v>
      </c>
    </row>
    <row r="38" spans="1:23">
      <c r="A38" s="1">
        <v>27</v>
      </c>
      <c r="B38" s="1">
        <v>442001</v>
      </c>
      <c r="C38" s="1" t="s">
        <v>48</v>
      </c>
      <c r="D38" s="1">
        <v>1094</v>
      </c>
      <c r="E38" s="2">
        <v>0.6782</v>
      </c>
      <c r="F38" s="3">
        <f>D38*E38</f>
        <v>741.9508</v>
      </c>
      <c r="G38" s="1">
        <v>1216</v>
      </c>
      <c r="H38" s="2">
        <v>0.6546</v>
      </c>
      <c r="I38" s="3">
        <f>G38*H38</f>
        <v>795.9936</v>
      </c>
      <c r="J38" s="1">
        <v>958</v>
      </c>
      <c r="K38" s="2">
        <v>0.5678</v>
      </c>
      <c r="L38" s="3">
        <f>J38*K38</f>
        <v>543.9524</v>
      </c>
      <c r="M38" s="1">
        <v>591</v>
      </c>
      <c r="N38" s="2">
        <v>0.9205</v>
      </c>
      <c r="O38" s="3">
        <f>M38*N38</f>
        <v>544.0155</v>
      </c>
      <c r="P38" s="3">
        <f>D38+G38+J38+M38</f>
        <v>3859</v>
      </c>
      <c r="Q38" s="3">
        <f>F38+I38+L38+O38</f>
        <v>2625.9123</v>
      </c>
      <c r="R38" s="2">
        <f>Q38/P38</f>
        <v>0.680464446747862</v>
      </c>
      <c r="S38" s="1">
        <v>22387</v>
      </c>
      <c r="T38" s="1">
        <v>398</v>
      </c>
      <c r="U38" s="2">
        <v>0.0178</v>
      </c>
      <c r="V38" s="1">
        <v>0</v>
      </c>
      <c r="W38" s="2">
        <v>0</v>
      </c>
    </row>
    <row r="39" spans="1:23">
      <c r="A39" s="1">
        <v>28</v>
      </c>
      <c r="B39" s="1">
        <v>442017</v>
      </c>
      <c r="C39" s="1" t="s">
        <v>49</v>
      </c>
      <c r="D39" s="1">
        <v>109</v>
      </c>
      <c r="E39" s="2">
        <v>0.578</v>
      </c>
      <c r="F39" s="3">
        <f>D39*E39</f>
        <v>63.002</v>
      </c>
      <c r="G39" s="1">
        <v>143</v>
      </c>
      <c r="H39" s="2">
        <v>0.6713</v>
      </c>
      <c r="I39" s="3">
        <f>G39*H39</f>
        <v>95.9959</v>
      </c>
      <c r="J39" s="1">
        <v>135</v>
      </c>
      <c r="K39" s="2">
        <v>0.5778</v>
      </c>
      <c r="L39" s="3">
        <f>J39*K39</f>
        <v>78.003</v>
      </c>
      <c r="M39" s="1">
        <v>80</v>
      </c>
      <c r="N39" s="2">
        <v>0.9625</v>
      </c>
      <c r="O39" s="3">
        <f>M39*N39</f>
        <v>77</v>
      </c>
      <c r="P39" s="3">
        <f>D39+G39+J39+M39</f>
        <v>467</v>
      </c>
      <c r="Q39" s="3">
        <f>F39+I39+L39+O39</f>
        <v>314.0009</v>
      </c>
      <c r="R39" s="2">
        <f>Q39/P39</f>
        <v>0.672378800856531</v>
      </c>
      <c r="S39" s="1">
        <v>3235</v>
      </c>
      <c r="T39" s="1">
        <v>34</v>
      </c>
      <c r="U39" s="2">
        <v>0.0105</v>
      </c>
      <c r="V39" s="1">
        <v>0</v>
      </c>
      <c r="W39" s="2">
        <v>0</v>
      </c>
    </row>
    <row r="40" spans="1:23">
      <c r="A40" s="1">
        <v>29</v>
      </c>
      <c r="B40" s="1">
        <v>442031</v>
      </c>
      <c r="C40" s="1" t="s">
        <v>50</v>
      </c>
      <c r="D40" s="1">
        <v>160</v>
      </c>
      <c r="E40" s="2">
        <v>0.6812</v>
      </c>
      <c r="F40" s="3">
        <f>D40*E40</f>
        <v>108.992</v>
      </c>
      <c r="G40" s="1">
        <v>210</v>
      </c>
      <c r="H40" s="2">
        <v>0.6</v>
      </c>
      <c r="I40" s="3">
        <f>G40*H40</f>
        <v>126</v>
      </c>
      <c r="J40" s="1">
        <v>216</v>
      </c>
      <c r="K40" s="2">
        <v>0.5787</v>
      </c>
      <c r="L40" s="3">
        <f>J40*K40</f>
        <v>124.9992</v>
      </c>
      <c r="M40" s="1">
        <v>116</v>
      </c>
      <c r="N40" s="2">
        <v>0.9655</v>
      </c>
      <c r="O40" s="3">
        <f>M40*N40</f>
        <v>111.998</v>
      </c>
      <c r="P40" s="3">
        <f>D40+G40+J40+M40</f>
        <v>702</v>
      </c>
      <c r="Q40" s="3">
        <f>F40+I40+L40+O40</f>
        <v>471.9892</v>
      </c>
      <c r="R40" s="2">
        <f>Q40/P40</f>
        <v>0.672349287749288</v>
      </c>
      <c r="S40" s="1">
        <v>4991</v>
      </c>
      <c r="T40" s="1">
        <v>81</v>
      </c>
      <c r="U40" s="2">
        <v>0.0162</v>
      </c>
      <c r="V40" s="1">
        <v>1</v>
      </c>
      <c r="W40" s="2">
        <v>0.0002</v>
      </c>
    </row>
    <row r="41" spans="1:23">
      <c r="A41" s="1">
        <v>30</v>
      </c>
      <c r="B41" s="1">
        <v>442070</v>
      </c>
      <c r="C41" s="1" t="s">
        <v>51</v>
      </c>
      <c r="D41" s="1">
        <v>138</v>
      </c>
      <c r="E41" s="2">
        <v>0.6594</v>
      </c>
      <c r="F41" s="3">
        <f>D41*E41</f>
        <v>90.9972</v>
      </c>
      <c r="G41" s="1">
        <v>136</v>
      </c>
      <c r="H41" s="2">
        <v>0.6691</v>
      </c>
      <c r="I41" s="3">
        <f>G41*H41</f>
        <v>90.9976</v>
      </c>
      <c r="J41" s="1">
        <v>18</v>
      </c>
      <c r="K41" s="2">
        <v>0.6111</v>
      </c>
      <c r="L41" s="3">
        <f>J41*K41</f>
        <v>10.9998</v>
      </c>
      <c r="M41" s="1">
        <v>10</v>
      </c>
      <c r="N41" s="2">
        <v>1</v>
      </c>
      <c r="O41" s="3">
        <f>M41*N41</f>
        <v>10</v>
      </c>
      <c r="P41" s="3">
        <f>D41+G41+J41+M41</f>
        <v>302</v>
      </c>
      <c r="Q41" s="3">
        <f>F41+I41+L41+O41</f>
        <v>202.9946</v>
      </c>
      <c r="R41" s="2">
        <f>Q41/P41</f>
        <v>0.672167549668874</v>
      </c>
      <c r="S41" s="1">
        <v>871</v>
      </c>
      <c r="T41" s="1">
        <v>15</v>
      </c>
      <c r="U41" s="2">
        <v>0.0172</v>
      </c>
      <c r="V41" s="1">
        <v>0</v>
      </c>
      <c r="W41" s="2">
        <v>0</v>
      </c>
    </row>
    <row r="42" spans="1:23">
      <c r="A42" s="1">
        <v>31</v>
      </c>
      <c r="B42" s="1">
        <v>442089</v>
      </c>
      <c r="C42" s="1" t="s">
        <v>52</v>
      </c>
      <c r="D42" s="1">
        <v>246</v>
      </c>
      <c r="E42" s="2">
        <v>0.6667</v>
      </c>
      <c r="F42" s="3">
        <f>D42*E42</f>
        <v>164.0082</v>
      </c>
      <c r="G42" s="1">
        <v>309</v>
      </c>
      <c r="H42" s="2">
        <v>0.6667</v>
      </c>
      <c r="I42" s="3">
        <f>G42*H42</f>
        <v>206.0103</v>
      </c>
      <c r="J42" s="1">
        <v>260</v>
      </c>
      <c r="K42" s="2">
        <v>0.5077</v>
      </c>
      <c r="L42" s="3">
        <f>J42*K42</f>
        <v>132.002</v>
      </c>
      <c r="M42" s="1">
        <v>157</v>
      </c>
      <c r="N42" s="2">
        <v>0.9299</v>
      </c>
      <c r="O42" s="3">
        <f>M42*N42</f>
        <v>145.9943</v>
      </c>
      <c r="P42" s="3">
        <f>D42+G42+J42+M42</f>
        <v>972</v>
      </c>
      <c r="Q42" s="3">
        <f>F42+I42+L42+O42</f>
        <v>648.0148</v>
      </c>
      <c r="R42" s="2">
        <f>Q42/P42</f>
        <v>0.666681893004115</v>
      </c>
      <c r="S42" s="1">
        <v>5496</v>
      </c>
      <c r="T42" s="1">
        <v>128</v>
      </c>
      <c r="U42" s="2">
        <v>0.0233</v>
      </c>
      <c r="V42" s="1">
        <v>0</v>
      </c>
      <c r="W42" s="2">
        <v>0</v>
      </c>
    </row>
    <row r="43" spans="1:23">
      <c r="A43" s="1">
        <v>84</v>
      </c>
      <c r="B43" s="1">
        <v>442051</v>
      </c>
      <c r="C43" s="1" t="s">
        <v>108</v>
      </c>
      <c r="D43" s="1">
        <v>12</v>
      </c>
      <c r="E43" s="2">
        <v>0.5</v>
      </c>
      <c r="F43" s="3">
        <f>D43*E43</f>
        <v>6</v>
      </c>
      <c r="G43" s="1">
        <v>18</v>
      </c>
      <c r="H43" s="2">
        <v>0.6111</v>
      </c>
      <c r="I43" s="3">
        <f>G43*H43</f>
        <v>10.9998</v>
      </c>
      <c r="J43" s="1">
        <v>11</v>
      </c>
      <c r="K43" s="2">
        <v>0.7273</v>
      </c>
      <c r="L43" s="3">
        <f>J43*K43</f>
        <v>8.0003</v>
      </c>
      <c r="M43" s="1">
        <v>10</v>
      </c>
      <c r="N43" s="2">
        <v>0.9</v>
      </c>
      <c r="O43" s="3">
        <f>M43*N43</f>
        <v>9</v>
      </c>
      <c r="P43" s="3">
        <f>D43+G43+J43+M43</f>
        <v>51</v>
      </c>
      <c r="Q43" s="3">
        <f>F43+I43+L43+O43</f>
        <v>34.0001</v>
      </c>
      <c r="R43" s="2">
        <f>Q43/P43</f>
        <v>0.66666862745098</v>
      </c>
      <c r="S43" s="1">
        <v>404</v>
      </c>
      <c r="T43" s="1">
        <v>9</v>
      </c>
      <c r="U43" s="2">
        <v>0.0223</v>
      </c>
      <c r="V43" s="1">
        <v>0</v>
      </c>
      <c r="W43" s="2">
        <v>0</v>
      </c>
    </row>
    <row r="44" spans="1:23">
      <c r="A44" s="1">
        <v>85</v>
      </c>
      <c r="B44" s="1">
        <v>442008</v>
      </c>
      <c r="C44" s="1" t="s">
        <v>109</v>
      </c>
      <c r="D44" s="1">
        <v>0</v>
      </c>
      <c r="E44" s="1">
        <v>0</v>
      </c>
      <c r="F44" s="3">
        <f>D44*E44</f>
        <v>0</v>
      </c>
      <c r="G44" s="1">
        <v>1</v>
      </c>
      <c r="H44" s="2">
        <v>0</v>
      </c>
      <c r="I44" s="3">
        <f>G44*H44</f>
        <v>0</v>
      </c>
      <c r="J44" s="1">
        <v>2</v>
      </c>
      <c r="K44" s="2">
        <v>0.5</v>
      </c>
      <c r="L44" s="3">
        <f>J44*K44</f>
        <v>1</v>
      </c>
      <c r="M44" s="1">
        <v>3</v>
      </c>
      <c r="N44" s="2">
        <v>1</v>
      </c>
      <c r="O44" s="3">
        <f>M44*N44</f>
        <v>3</v>
      </c>
      <c r="P44" s="3">
        <f>D44+G44+J44+M44</f>
        <v>6</v>
      </c>
      <c r="Q44" s="3">
        <f>F44+I44+L44+O44</f>
        <v>4</v>
      </c>
      <c r="R44" s="2">
        <f>Q44/P44</f>
        <v>0.666666666666667</v>
      </c>
      <c r="S44" s="1">
        <v>253</v>
      </c>
      <c r="T44" s="1">
        <v>3</v>
      </c>
      <c r="U44" s="2">
        <v>0.0119</v>
      </c>
      <c r="V44" s="1">
        <v>0</v>
      </c>
      <c r="W44" s="2">
        <v>0</v>
      </c>
    </row>
    <row r="45" spans="1:23">
      <c r="A45" s="1">
        <v>86</v>
      </c>
      <c r="B45" s="1">
        <v>442020</v>
      </c>
      <c r="C45" s="1" t="s">
        <v>110</v>
      </c>
      <c r="D45" s="1">
        <v>0</v>
      </c>
      <c r="E45" s="1">
        <v>0</v>
      </c>
      <c r="F45" s="3">
        <f>D45*E45</f>
        <v>0</v>
      </c>
      <c r="G45" s="1">
        <v>2</v>
      </c>
      <c r="H45" s="2">
        <v>0</v>
      </c>
      <c r="I45" s="3">
        <f>G45*H45</f>
        <v>0</v>
      </c>
      <c r="J45" s="1">
        <v>5</v>
      </c>
      <c r="K45" s="2">
        <v>0.6</v>
      </c>
      <c r="L45" s="3">
        <f>J45*K45</f>
        <v>3</v>
      </c>
      <c r="M45" s="1">
        <v>5</v>
      </c>
      <c r="N45" s="2">
        <v>1</v>
      </c>
      <c r="O45" s="3">
        <f>M45*N45</f>
        <v>5</v>
      </c>
      <c r="P45" s="3">
        <f>D45+G45+J45+M45</f>
        <v>12</v>
      </c>
      <c r="Q45" s="3">
        <f>F45+I45+L45+O45</f>
        <v>8</v>
      </c>
      <c r="R45" s="2">
        <f>Q45/P45</f>
        <v>0.666666666666667</v>
      </c>
      <c r="S45" s="1">
        <v>334</v>
      </c>
      <c r="T45" s="1">
        <v>8</v>
      </c>
      <c r="U45" s="2">
        <v>0.024</v>
      </c>
      <c r="V45" s="1">
        <v>0</v>
      </c>
      <c r="W45" s="2">
        <v>0</v>
      </c>
    </row>
    <row r="46" spans="1:23">
      <c r="A46" s="1">
        <v>32</v>
      </c>
      <c r="B46" s="1">
        <v>442071</v>
      </c>
      <c r="C46" s="1" t="s">
        <v>53</v>
      </c>
      <c r="D46" s="1">
        <v>19</v>
      </c>
      <c r="E46" s="2">
        <v>0.6842</v>
      </c>
      <c r="F46" s="3">
        <f>D46*E46</f>
        <v>12.9998</v>
      </c>
      <c r="G46" s="1">
        <v>34</v>
      </c>
      <c r="H46" s="2">
        <v>0.5294</v>
      </c>
      <c r="I46" s="3">
        <f>G46*H46</f>
        <v>17.9996</v>
      </c>
      <c r="J46" s="1">
        <v>39</v>
      </c>
      <c r="K46" s="2">
        <v>0.5641</v>
      </c>
      <c r="L46" s="3">
        <f>J46*K46</f>
        <v>21.9999</v>
      </c>
      <c r="M46" s="1">
        <v>25</v>
      </c>
      <c r="N46" s="2">
        <v>1</v>
      </c>
      <c r="O46" s="3">
        <f>M46*N46</f>
        <v>25</v>
      </c>
      <c r="P46" s="3">
        <f>D46+G46+J46+M46</f>
        <v>117</v>
      </c>
      <c r="Q46" s="3">
        <f>F46+I46+L46+O46</f>
        <v>77.9993</v>
      </c>
      <c r="R46" s="2">
        <f>Q46/P46</f>
        <v>0.666660683760684</v>
      </c>
      <c r="S46" s="1">
        <v>948</v>
      </c>
      <c r="T46" s="1">
        <v>11</v>
      </c>
      <c r="U46" s="2">
        <v>0.0116</v>
      </c>
      <c r="V46" s="1">
        <v>0</v>
      </c>
      <c r="W46" s="2">
        <v>0</v>
      </c>
    </row>
    <row r="47" spans="1:23">
      <c r="A47" s="1">
        <v>33</v>
      </c>
      <c r="B47" s="1">
        <v>442039</v>
      </c>
      <c r="C47" s="1" t="s">
        <v>54</v>
      </c>
      <c r="D47" s="1">
        <v>430</v>
      </c>
      <c r="E47" s="2">
        <v>0.6419</v>
      </c>
      <c r="F47" s="3">
        <f>D47*E47</f>
        <v>276.017</v>
      </c>
      <c r="G47" s="1">
        <v>525</v>
      </c>
      <c r="H47" s="2">
        <v>0.581</v>
      </c>
      <c r="I47" s="3">
        <f>G47*H47</f>
        <v>305.025</v>
      </c>
      <c r="J47" s="1">
        <v>385</v>
      </c>
      <c r="K47" s="2">
        <v>0.6208</v>
      </c>
      <c r="L47" s="3">
        <f>J47*K47</f>
        <v>239.008</v>
      </c>
      <c r="M47" s="1">
        <v>284</v>
      </c>
      <c r="N47" s="2">
        <v>0.9085</v>
      </c>
      <c r="O47" s="3">
        <f>M47*N47</f>
        <v>258.014</v>
      </c>
      <c r="P47" s="3">
        <f>D47+G47+J47+M47</f>
        <v>1624</v>
      </c>
      <c r="Q47" s="3">
        <f>F47+I47+L47+O47</f>
        <v>1078.064</v>
      </c>
      <c r="R47" s="2">
        <f>Q47/P47</f>
        <v>0.663832512315271</v>
      </c>
      <c r="S47" s="1">
        <v>9950</v>
      </c>
      <c r="T47" s="1">
        <v>189</v>
      </c>
      <c r="U47" s="2">
        <v>0.019</v>
      </c>
      <c r="V47" s="1">
        <v>2</v>
      </c>
      <c r="W47" s="2">
        <v>0.0002</v>
      </c>
    </row>
    <row r="48" spans="1:23">
      <c r="A48" s="1">
        <v>34</v>
      </c>
      <c r="B48" s="1">
        <v>442048</v>
      </c>
      <c r="C48" s="1" t="s">
        <v>55</v>
      </c>
      <c r="D48" s="1">
        <v>74</v>
      </c>
      <c r="E48" s="2">
        <v>0.6216</v>
      </c>
      <c r="F48" s="3">
        <f>D48*E48</f>
        <v>45.9984</v>
      </c>
      <c r="G48" s="1">
        <v>53</v>
      </c>
      <c r="H48" s="2">
        <v>0.6792</v>
      </c>
      <c r="I48" s="3">
        <f>G48*H48</f>
        <v>35.9976</v>
      </c>
      <c r="J48" s="1">
        <v>39</v>
      </c>
      <c r="K48" s="2">
        <v>0.5641</v>
      </c>
      <c r="L48" s="3">
        <f>J48*K48</f>
        <v>21.9999</v>
      </c>
      <c r="M48" s="1">
        <v>21</v>
      </c>
      <c r="N48" s="2">
        <v>0.9524</v>
      </c>
      <c r="O48" s="3">
        <f>M48*N48</f>
        <v>20.0004</v>
      </c>
      <c r="P48" s="3">
        <f>D48+G48+J48+M48</f>
        <v>187</v>
      </c>
      <c r="Q48" s="3">
        <f>F48+I48+L48+O48</f>
        <v>123.9963</v>
      </c>
      <c r="R48" s="2">
        <f>Q48/P48</f>
        <v>0.663081818181818</v>
      </c>
      <c r="S48" s="1">
        <v>812</v>
      </c>
      <c r="T48" s="1">
        <v>19</v>
      </c>
      <c r="U48" s="2">
        <v>0.0234</v>
      </c>
      <c r="V48" s="1">
        <v>0</v>
      </c>
      <c r="W48" s="2">
        <v>0</v>
      </c>
    </row>
    <row r="49" spans="1:23">
      <c r="A49" s="1">
        <v>35</v>
      </c>
      <c r="B49" s="1">
        <v>442068</v>
      </c>
      <c r="C49" s="1" t="s">
        <v>56</v>
      </c>
      <c r="D49" s="1">
        <v>10</v>
      </c>
      <c r="E49" s="2">
        <v>0.8</v>
      </c>
      <c r="F49" s="3">
        <f>D49*E49</f>
        <v>8</v>
      </c>
      <c r="G49" s="1">
        <v>28</v>
      </c>
      <c r="H49" s="2">
        <v>0.5</v>
      </c>
      <c r="I49" s="3">
        <f>G49*H49</f>
        <v>14</v>
      </c>
      <c r="J49" s="1">
        <v>28</v>
      </c>
      <c r="K49" s="2">
        <v>0.6071</v>
      </c>
      <c r="L49" s="3">
        <f>J49*K49</f>
        <v>16.9988</v>
      </c>
      <c r="M49" s="1">
        <v>17</v>
      </c>
      <c r="N49" s="2">
        <v>0.9412</v>
      </c>
      <c r="O49" s="3">
        <f>M49*N49</f>
        <v>16.0004</v>
      </c>
      <c r="P49" s="3">
        <f>D49+G49+J49+M49</f>
        <v>83</v>
      </c>
      <c r="Q49" s="3">
        <f>F49+I49+L49+O49</f>
        <v>54.9992</v>
      </c>
      <c r="R49" s="2">
        <f>Q49/P49</f>
        <v>0.662640963855422</v>
      </c>
      <c r="S49" s="1">
        <v>1040</v>
      </c>
      <c r="T49" s="1">
        <v>21</v>
      </c>
      <c r="U49" s="2">
        <v>0.0202</v>
      </c>
      <c r="V49" s="1">
        <v>0</v>
      </c>
      <c r="W49" s="2">
        <v>0</v>
      </c>
    </row>
    <row r="50" spans="1:23">
      <c r="A50" s="1">
        <v>36</v>
      </c>
      <c r="B50" s="1">
        <v>442002</v>
      </c>
      <c r="C50" s="1" t="s">
        <v>57</v>
      </c>
      <c r="D50" s="1">
        <v>138</v>
      </c>
      <c r="E50" s="2">
        <v>0.5652</v>
      </c>
      <c r="F50" s="3">
        <f>D50*E50</f>
        <v>77.9976</v>
      </c>
      <c r="G50" s="1">
        <v>160</v>
      </c>
      <c r="H50" s="2">
        <v>0.6438</v>
      </c>
      <c r="I50" s="3">
        <f>G50*H50</f>
        <v>103.008</v>
      </c>
      <c r="J50" s="1">
        <v>193</v>
      </c>
      <c r="K50" s="2">
        <v>0.5492</v>
      </c>
      <c r="L50" s="3">
        <f>J50*K50</f>
        <v>105.9956</v>
      </c>
      <c r="M50" s="1">
        <v>142</v>
      </c>
      <c r="N50" s="2">
        <v>0.9296</v>
      </c>
      <c r="O50" s="3">
        <f>M50*N50</f>
        <v>132.0032</v>
      </c>
      <c r="P50" s="3">
        <f>D50+G50+J50+M50</f>
        <v>633</v>
      </c>
      <c r="Q50" s="3">
        <f>F50+I50+L50+O50</f>
        <v>419.0044</v>
      </c>
      <c r="R50" s="2">
        <f>Q50/P50</f>
        <v>0.661934281200632</v>
      </c>
      <c r="S50" s="1">
        <v>5831</v>
      </c>
      <c r="T50" s="1">
        <v>118</v>
      </c>
      <c r="U50" s="2">
        <v>0.0202</v>
      </c>
      <c r="V50" s="1">
        <v>1</v>
      </c>
      <c r="W50" s="2">
        <v>0.0002</v>
      </c>
    </row>
    <row r="51" spans="1:23">
      <c r="A51" s="1">
        <v>37</v>
      </c>
      <c r="B51" s="1">
        <v>442082</v>
      </c>
      <c r="C51" s="1" t="s">
        <v>58</v>
      </c>
      <c r="D51" s="1">
        <v>75</v>
      </c>
      <c r="E51" s="2">
        <v>0.4933</v>
      </c>
      <c r="F51" s="3">
        <f>D51*E51</f>
        <v>36.9975</v>
      </c>
      <c r="G51" s="1">
        <v>136</v>
      </c>
      <c r="H51" s="2">
        <v>0.6471</v>
      </c>
      <c r="I51" s="3">
        <f>G51*H51</f>
        <v>88.0056</v>
      </c>
      <c r="J51" s="1">
        <v>144</v>
      </c>
      <c r="K51" s="2">
        <v>0.5833</v>
      </c>
      <c r="L51" s="3">
        <f>J51*K51</f>
        <v>83.9952</v>
      </c>
      <c r="M51" s="1">
        <v>98</v>
      </c>
      <c r="N51" s="2">
        <v>0.9082</v>
      </c>
      <c r="O51" s="3">
        <f>M51*N51</f>
        <v>89.0036</v>
      </c>
      <c r="P51" s="3">
        <f>D51+G51+J51+M51</f>
        <v>453</v>
      </c>
      <c r="Q51" s="3">
        <f>F51+I51+L51+O51</f>
        <v>298.0019</v>
      </c>
      <c r="R51" s="2">
        <f>Q51/P51</f>
        <v>0.657840838852097</v>
      </c>
      <c r="S51" s="1">
        <v>3568</v>
      </c>
      <c r="T51" s="1">
        <v>67</v>
      </c>
      <c r="U51" s="2">
        <v>0.0188</v>
      </c>
      <c r="V51" s="1">
        <v>1</v>
      </c>
      <c r="W51" s="2">
        <v>0.0003</v>
      </c>
    </row>
    <row r="52" spans="1:23">
      <c r="A52" s="1">
        <v>38</v>
      </c>
      <c r="B52" s="1">
        <v>442045</v>
      </c>
      <c r="C52" s="1" t="s">
        <v>59</v>
      </c>
      <c r="D52" s="1">
        <v>40</v>
      </c>
      <c r="E52" s="2">
        <v>0.625</v>
      </c>
      <c r="F52" s="3">
        <f>D52*E52</f>
        <v>25</v>
      </c>
      <c r="G52" s="1">
        <v>51</v>
      </c>
      <c r="H52" s="2">
        <v>0.5882</v>
      </c>
      <c r="I52" s="3">
        <f>G52*H52</f>
        <v>29.9982</v>
      </c>
      <c r="J52" s="1">
        <v>59</v>
      </c>
      <c r="K52" s="2">
        <v>0.5763</v>
      </c>
      <c r="L52" s="3">
        <f>J52*K52</f>
        <v>34.0017</v>
      </c>
      <c r="M52" s="1">
        <v>33</v>
      </c>
      <c r="N52" s="2">
        <v>0.9394</v>
      </c>
      <c r="O52" s="3">
        <f>M52*N52</f>
        <v>31.0002</v>
      </c>
      <c r="P52" s="3">
        <f>D52+G52+J52+M52</f>
        <v>183</v>
      </c>
      <c r="Q52" s="3">
        <f>F52+I52+L52+O52</f>
        <v>120.0001</v>
      </c>
      <c r="R52" s="2">
        <f>Q52/P52</f>
        <v>0.65573825136612</v>
      </c>
      <c r="S52" s="1">
        <v>1117</v>
      </c>
      <c r="T52" s="1">
        <v>20</v>
      </c>
      <c r="U52" s="2">
        <v>0.0179</v>
      </c>
      <c r="V52" s="1">
        <v>0</v>
      </c>
      <c r="W52" s="2">
        <v>0</v>
      </c>
    </row>
    <row r="53" spans="1:23">
      <c r="A53" s="1">
        <v>87</v>
      </c>
      <c r="B53" s="1">
        <v>442014</v>
      </c>
      <c r="C53" s="1" t="s">
        <v>60</v>
      </c>
      <c r="D53" s="1">
        <v>22</v>
      </c>
      <c r="E53" s="2">
        <v>0.5455</v>
      </c>
      <c r="F53" s="3">
        <f>D53*E53</f>
        <v>12.001</v>
      </c>
      <c r="G53" s="1">
        <v>28</v>
      </c>
      <c r="H53" s="2">
        <v>0.5</v>
      </c>
      <c r="I53" s="3">
        <f>G53*H53</f>
        <v>14</v>
      </c>
      <c r="J53" s="1">
        <v>26</v>
      </c>
      <c r="K53" s="2">
        <v>0.6538</v>
      </c>
      <c r="L53" s="3">
        <f>J53*K53</f>
        <v>16.9988</v>
      </c>
      <c r="M53" s="1">
        <v>22</v>
      </c>
      <c r="N53" s="2">
        <v>0.9545</v>
      </c>
      <c r="O53" s="3">
        <f>M53*N53</f>
        <v>20.999</v>
      </c>
      <c r="P53" s="3">
        <f>D53+G53+J53+M53</f>
        <v>98</v>
      </c>
      <c r="Q53" s="3">
        <f>F53+I53+L53+O53</f>
        <v>63.9988</v>
      </c>
      <c r="R53" s="2">
        <f>Q53/P53</f>
        <v>0.653048979591837</v>
      </c>
      <c r="S53" s="1">
        <v>520</v>
      </c>
      <c r="T53" s="1">
        <v>8</v>
      </c>
      <c r="U53" s="2">
        <v>0.0154</v>
      </c>
      <c r="V53" s="1">
        <v>0</v>
      </c>
      <c r="W53" s="2">
        <v>0</v>
      </c>
    </row>
    <row r="54" spans="1:23">
      <c r="A54" s="1">
        <v>39</v>
      </c>
      <c r="B54" s="1">
        <v>442084</v>
      </c>
      <c r="C54" s="1" t="s">
        <v>61</v>
      </c>
      <c r="D54" s="1">
        <v>175</v>
      </c>
      <c r="E54" s="2">
        <v>0.6971</v>
      </c>
      <c r="F54" s="3">
        <f>D54*E54</f>
        <v>121.9925</v>
      </c>
      <c r="G54" s="1">
        <v>225</v>
      </c>
      <c r="H54" s="2">
        <v>0.6711</v>
      </c>
      <c r="I54" s="3">
        <f>G54*H54</f>
        <v>150.9975</v>
      </c>
      <c r="J54" s="1">
        <v>211</v>
      </c>
      <c r="K54" s="2">
        <v>0.4597</v>
      </c>
      <c r="L54" s="3">
        <f>J54*K54</f>
        <v>96.9967</v>
      </c>
      <c r="M54" s="1">
        <v>117</v>
      </c>
      <c r="N54" s="2">
        <v>0.8974</v>
      </c>
      <c r="O54" s="3">
        <f>M54*N54</f>
        <v>104.9958</v>
      </c>
      <c r="P54" s="3">
        <f>D54+G54+J54+M54</f>
        <v>728</v>
      </c>
      <c r="Q54" s="3">
        <f>F54+I54+L54+O54</f>
        <v>474.9825</v>
      </c>
      <c r="R54" s="2">
        <f>Q54/P54</f>
        <v>0.652448489010989</v>
      </c>
      <c r="S54" s="1">
        <v>3510</v>
      </c>
      <c r="T54" s="1">
        <v>58</v>
      </c>
      <c r="U54" s="2">
        <v>0.0165</v>
      </c>
      <c r="V54" s="1">
        <v>0</v>
      </c>
      <c r="W54" s="2">
        <v>0</v>
      </c>
    </row>
    <row r="55" spans="1:23">
      <c r="A55" s="1">
        <v>40</v>
      </c>
      <c r="B55" s="1">
        <v>442042</v>
      </c>
      <c r="C55" s="1" t="s">
        <v>62</v>
      </c>
      <c r="D55" s="1">
        <v>82</v>
      </c>
      <c r="E55" s="2">
        <v>0.6098</v>
      </c>
      <c r="F55" s="3">
        <f>D55*E55</f>
        <v>50.0036</v>
      </c>
      <c r="G55" s="1">
        <v>67</v>
      </c>
      <c r="H55" s="2">
        <v>0.5821</v>
      </c>
      <c r="I55" s="3">
        <f>G55*H55</f>
        <v>39.0007</v>
      </c>
      <c r="J55" s="1">
        <v>76</v>
      </c>
      <c r="K55" s="2">
        <v>0.5921</v>
      </c>
      <c r="L55" s="3">
        <f>J55*K55</f>
        <v>44.9996</v>
      </c>
      <c r="M55" s="1">
        <v>45</v>
      </c>
      <c r="N55" s="2">
        <v>0.9333</v>
      </c>
      <c r="O55" s="3">
        <f>M55*N55</f>
        <v>41.9985</v>
      </c>
      <c r="P55" s="3">
        <f>D55+G55+J55+M55</f>
        <v>270</v>
      </c>
      <c r="Q55" s="3">
        <f>F55+I55+L55+O55</f>
        <v>176.0024</v>
      </c>
      <c r="R55" s="2">
        <f>Q55/P55</f>
        <v>0.651860740740741</v>
      </c>
      <c r="S55" s="1">
        <v>1698</v>
      </c>
      <c r="T55" s="1">
        <v>27</v>
      </c>
      <c r="U55" s="2">
        <v>0.0159</v>
      </c>
      <c r="V55" s="1">
        <v>1</v>
      </c>
      <c r="W55" s="2">
        <v>0.0006</v>
      </c>
    </row>
    <row r="56" spans="1:23">
      <c r="A56" s="1">
        <v>41</v>
      </c>
      <c r="B56" s="1">
        <v>442009</v>
      </c>
      <c r="C56" s="1" t="s">
        <v>63</v>
      </c>
      <c r="D56" s="1">
        <v>290</v>
      </c>
      <c r="E56" s="2">
        <v>0.6276</v>
      </c>
      <c r="F56" s="3">
        <f>D56*E56</f>
        <v>182.004</v>
      </c>
      <c r="G56" s="1">
        <v>442</v>
      </c>
      <c r="H56" s="2">
        <v>0.5814</v>
      </c>
      <c r="I56" s="3">
        <f>G56*H56</f>
        <v>256.9788</v>
      </c>
      <c r="J56" s="1">
        <v>345</v>
      </c>
      <c r="K56" s="2">
        <v>0.5913</v>
      </c>
      <c r="L56" s="3">
        <f>J56*K56</f>
        <v>203.9985</v>
      </c>
      <c r="M56" s="1">
        <v>193</v>
      </c>
      <c r="N56" s="2">
        <v>0.9534</v>
      </c>
      <c r="O56" s="3">
        <f>M56*N56</f>
        <v>184.0062</v>
      </c>
      <c r="P56" s="3">
        <f>D56+G56+J56+M56</f>
        <v>1270</v>
      </c>
      <c r="Q56" s="3">
        <f>F56+I56+L56+O56</f>
        <v>826.9875</v>
      </c>
      <c r="R56" s="2">
        <f>Q56/P56</f>
        <v>0.65117125984252</v>
      </c>
      <c r="S56" s="1">
        <v>5314</v>
      </c>
      <c r="T56" s="1">
        <v>79</v>
      </c>
      <c r="U56" s="2">
        <v>0.0149</v>
      </c>
      <c r="V56" s="1">
        <v>0</v>
      </c>
      <c r="W56" s="2">
        <v>0</v>
      </c>
    </row>
    <row r="57" spans="1:23">
      <c r="A57" s="1">
        <v>42</v>
      </c>
      <c r="B57" s="1">
        <v>442090</v>
      </c>
      <c r="C57" s="1" t="s">
        <v>64</v>
      </c>
      <c r="D57" s="1">
        <v>75</v>
      </c>
      <c r="E57" s="2">
        <v>0.6267</v>
      </c>
      <c r="F57" s="3">
        <f>D57*E57</f>
        <v>47.0025</v>
      </c>
      <c r="G57" s="1">
        <v>101</v>
      </c>
      <c r="H57" s="2">
        <v>0.6337</v>
      </c>
      <c r="I57" s="3">
        <f>G57*H57</f>
        <v>64.0037</v>
      </c>
      <c r="J57" s="1">
        <v>101</v>
      </c>
      <c r="K57" s="2">
        <v>0.5149</v>
      </c>
      <c r="L57" s="3">
        <f>J57*K57</f>
        <v>52.0049</v>
      </c>
      <c r="M57" s="1">
        <v>55</v>
      </c>
      <c r="N57" s="2">
        <v>0.9636</v>
      </c>
      <c r="O57" s="3">
        <f>M57*N57</f>
        <v>52.998</v>
      </c>
      <c r="P57" s="3">
        <f>D57+G57+J57+M57</f>
        <v>332</v>
      </c>
      <c r="Q57" s="3">
        <f>F57+I57+L57+O57</f>
        <v>216.0091</v>
      </c>
      <c r="R57" s="2">
        <f>Q57/P57</f>
        <v>0.650629819277108</v>
      </c>
      <c r="S57" s="1">
        <v>1388</v>
      </c>
      <c r="T57" s="1">
        <v>25</v>
      </c>
      <c r="U57" s="2">
        <v>0.018</v>
      </c>
      <c r="V57" s="1">
        <v>0</v>
      </c>
      <c r="W57" s="2">
        <v>0</v>
      </c>
    </row>
    <row r="58" spans="1:23">
      <c r="A58" s="1">
        <v>88</v>
      </c>
      <c r="B58" s="1">
        <v>442036</v>
      </c>
      <c r="C58" s="1" t="s">
        <v>111</v>
      </c>
      <c r="D58" s="1">
        <v>0</v>
      </c>
      <c r="E58" s="1">
        <v>0</v>
      </c>
      <c r="F58" s="3">
        <f>D58*E58</f>
        <v>0</v>
      </c>
      <c r="G58" s="1">
        <v>3</v>
      </c>
      <c r="H58" s="2">
        <v>0.3333</v>
      </c>
      <c r="I58" s="3">
        <f>G58*H58</f>
        <v>0.9999</v>
      </c>
      <c r="J58" s="1">
        <v>9</v>
      </c>
      <c r="K58" s="2">
        <v>0.5556</v>
      </c>
      <c r="L58" s="3">
        <f>J58*K58</f>
        <v>5.0004</v>
      </c>
      <c r="M58" s="1">
        <v>8</v>
      </c>
      <c r="N58" s="2">
        <v>0.875</v>
      </c>
      <c r="O58" s="3">
        <f>M58*N58</f>
        <v>7</v>
      </c>
      <c r="P58" s="3">
        <f>D58+G58+J58+M58</f>
        <v>20</v>
      </c>
      <c r="Q58" s="3">
        <f>F58+I58+L58+O58</f>
        <v>13.0003</v>
      </c>
      <c r="R58" s="2">
        <f>Q58/P58</f>
        <v>0.650015</v>
      </c>
      <c r="S58" s="1">
        <v>683</v>
      </c>
      <c r="T58" s="1">
        <v>7</v>
      </c>
      <c r="U58" s="2">
        <v>0.0102</v>
      </c>
      <c r="V58" s="1">
        <v>0</v>
      </c>
      <c r="W58" s="2">
        <v>0</v>
      </c>
    </row>
    <row r="59" spans="1:23">
      <c r="A59" s="1">
        <v>43</v>
      </c>
      <c r="B59" s="1">
        <v>442077</v>
      </c>
      <c r="C59" s="1" t="s">
        <v>65</v>
      </c>
      <c r="D59" s="1">
        <v>104</v>
      </c>
      <c r="E59" s="2">
        <v>0.7404</v>
      </c>
      <c r="F59" s="3">
        <f>D59*E59</f>
        <v>77.0016</v>
      </c>
      <c r="G59" s="1">
        <v>89</v>
      </c>
      <c r="H59" s="2">
        <v>0.5618</v>
      </c>
      <c r="I59" s="3">
        <f>G59*H59</f>
        <v>50.0002</v>
      </c>
      <c r="J59" s="1">
        <v>43</v>
      </c>
      <c r="K59" s="2">
        <v>0.4651</v>
      </c>
      <c r="L59" s="3">
        <f>J59*K59</f>
        <v>19.9993</v>
      </c>
      <c r="M59" s="1">
        <v>32</v>
      </c>
      <c r="N59" s="2">
        <v>0.8125</v>
      </c>
      <c r="O59" s="3">
        <f>M59*N59</f>
        <v>26</v>
      </c>
      <c r="P59" s="3">
        <f>D59+G59+J59+M59</f>
        <v>268</v>
      </c>
      <c r="Q59" s="3">
        <f>F59+I59+L59+O59</f>
        <v>173.0011</v>
      </c>
      <c r="R59" s="2">
        <f>Q59/P59</f>
        <v>0.645526492537313</v>
      </c>
      <c r="S59" s="1">
        <v>1363</v>
      </c>
      <c r="T59" s="1">
        <v>22</v>
      </c>
      <c r="U59" s="2">
        <v>0.0161</v>
      </c>
      <c r="V59" s="1">
        <v>0</v>
      </c>
      <c r="W59" s="2">
        <v>0</v>
      </c>
    </row>
    <row r="60" spans="1:23">
      <c r="A60" s="1">
        <v>44</v>
      </c>
      <c r="B60" s="1">
        <v>442091</v>
      </c>
      <c r="C60" s="1" t="s">
        <v>66</v>
      </c>
      <c r="D60" s="1">
        <v>399</v>
      </c>
      <c r="E60" s="2">
        <v>0.6667</v>
      </c>
      <c r="F60" s="3">
        <f>D60*E60</f>
        <v>266.0133</v>
      </c>
      <c r="G60" s="1">
        <v>315</v>
      </c>
      <c r="H60" s="2">
        <v>0.5651</v>
      </c>
      <c r="I60" s="3">
        <f>G60*H60</f>
        <v>178.0065</v>
      </c>
      <c r="J60" s="1">
        <v>176</v>
      </c>
      <c r="K60" s="2">
        <v>0.5739</v>
      </c>
      <c r="L60" s="3">
        <f>J60*K60</f>
        <v>101.0064</v>
      </c>
      <c r="M60" s="1">
        <v>85</v>
      </c>
      <c r="N60" s="2">
        <v>0.9882</v>
      </c>
      <c r="O60" s="3">
        <f>M60*N60</f>
        <v>83.997</v>
      </c>
      <c r="P60" s="3">
        <f>D60+G60+J60+M60</f>
        <v>975</v>
      </c>
      <c r="Q60" s="3">
        <f>F60+I60+L60+O60</f>
        <v>629.0232</v>
      </c>
      <c r="R60" s="2">
        <f>Q60/P60</f>
        <v>0.645152</v>
      </c>
      <c r="S60" s="1">
        <v>538</v>
      </c>
      <c r="T60" s="1">
        <v>10</v>
      </c>
      <c r="U60" s="2">
        <v>0.0186</v>
      </c>
      <c r="V60" s="1">
        <v>0</v>
      </c>
      <c r="W60" s="2">
        <v>0</v>
      </c>
    </row>
    <row r="61" spans="1:23">
      <c r="A61" s="1">
        <v>45</v>
      </c>
      <c r="B61" s="1">
        <v>442081</v>
      </c>
      <c r="C61" s="1" t="s">
        <v>67</v>
      </c>
      <c r="D61" s="1">
        <v>156</v>
      </c>
      <c r="E61" s="2">
        <v>0.6538</v>
      </c>
      <c r="F61" s="3">
        <f>D61*E61</f>
        <v>101.9928</v>
      </c>
      <c r="G61" s="1">
        <v>182</v>
      </c>
      <c r="H61" s="2">
        <v>0.5549</v>
      </c>
      <c r="I61" s="3">
        <f>G61*H61</f>
        <v>100.9918</v>
      </c>
      <c r="J61" s="1">
        <v>133</v>
      </c>
      <c r="K61" s="2">
        <v>0.5865</v>
      </c>
      <c r="L61" s="3">
        <f>J61*K61</f>
        <v>78.0045</v>
      </c>
      <c r="M61" s="1">
        <v>72</v>
      </c>
      <c r="N61" s="2">
        <v>0.9444</v>
      </c>
      <c r="O61" s="3">
        <f>M61*N61</f>
        <v>67.9968</v>
      </c>
      <c r="P61" s="3">
        <f>D61+G61+J61+M61</f>
        <v>543</v>
      </c>
      <c r="Q61" s="3">
        <f>F61+I61+L61+O61</f>
        <v>348.9859</v>
      </c>
      <c r="R61" s="2">
        <f>Q61/P61</f>
        <v>0.642699631675875</v>
      </c>
      <c r="S61" s="1">
        <v>1377</v>
      </c>
      <c r="T61" s="1">
        <v>25</v>
      </c>
      <c r="U61" s="2">
        <v>0.0182</v>
      </c>
      <c r="V61" s="1">
        <v>0</v>
      </c>
      <c r="W61" s="2">
        <v>0</v>
      </c>
    </row>
    <row r="62" spans="1:23">
      <c r="A62" s="1">
        <v>89</v>
      </c>
      <c r="B62" s="1">
        <v>442092</v>
      </c>
      <c r="C62" s="1" t="s">
        <v>112</v>
      </c>
      <c r="D62" s="1">
        <v>14</v>
      </c>
      <c r="E62" s="2">
        <v>0.8571</v>
      </c>
      <c r="F62" s="3">
        <f>D62*E62</f>
        <v>11.9994</v>
      </c>
      <c r="G62" s="1">
        <v>24</v>
      </c>
      <c r="H62" s="2">
        <v>0.4583</v>
      </c>
      <c r="I62" s="3">
        <f>G62*H62</f>
        <v>10.9992</v>
      </c>
      <c r="J62" s="1">
        <v>23</v>
      </c>
      <c r="K62" s="2">
        <v>0.5217</v>
      </c>
      <c r="L62" s="3">
        <f>J62*K62</f>
        <v>11.9991</v>
      </c>
      <c r="M62" s="1">
        <v>17</v>
      </c>
      <c r="N62" s="2">
        <v>0.8824</v>
      </c>
      <c r="O62" s="3">
        <f>M62*N62</f>
        <v>15.0008</v>
      </c>
      <c r="P62" s="3">
        <f>D62+G62+J62+M62</f>
        <v>78</v>
      </c>
      <c r="Q62" s="3">
        <f>F62+I62+L62+O62</f>
        <v>49.9985</v>
      </c>
      <c r="R62" s="2">
        <f>Q62/P62</f>
        <v>0.64100641025641</v>
      </c>
      <c r="S62" s="1">
        <v>741</v>
      </c>
      <c r="T62" s="1">
        <v>11</v>
      </c>
      <c r="U62" s="2">
        <v>0.0148</v>
      </c>
      <c r="V62" s="1">
        <v>0</v>
      </c>
      <c r="W62" s="2">
        <v>0</v>
      </c>
    </row>
    <row r="63" spans="1:23">
      <c r="A63" s="1">
        <v>46</v>
      </c>
      <c r="B63" s="1">
        <v>442067</v>
      </c>
      <c r="C63" s="1" t="s">
        <v>68</v>
      </c>
      <c r="D63" s="1">
        <v>69</v>
      </c>
      <c r="E63" s="2">
        <v>0.5797</v>
      </c>
      <c r="F63" s="3">
        <f>D63*E63</f>
        <v>39.9993</v>
      </c>
      <c r="G63" s="1">
        <v>106</v>
      </c>
      <c r="H63" s="2">
        <v>0.5472</v>
      </c>
      <c r="I63" s="3">
        <f>G63*H63</f>
        <v>58.0032</v>
      </c>
      <c r="J63" s="1">
        <v>97</v>
      </c>
      <c r="K63" s="2">
        <v>0.5979</v>
      </c>
      <c r="L63" s="3">
        <f>J63*K63</f>
        <v>57.9963</v>
      </c>
      <c r="M63" s="1">
        <v>66</v>
      </c>
      <c r="N63" s="2">
        <v>0.9091</v>
      </c>
      <c r="O63" s="3">
        <f>M63*N63</f>
        <v>60.0006</v>
      </c>
      <c r="P63" s="3">
        <f>D63+G63+J63+M63</f>
        <v>338</v>
      </c>
      <c r="Q63" s="3">
        <f>F63+I63+L63+O63</f>
        <v>215.9994</v>
      </c>
      <c r="R63" s="2">
        <f>Q63/P63</f>
        <v>0.639051479289941</v>
      </c>
      <c r="S63" s="1">
        <v>1862</v>
      </c>
      <c r="T63" s="1">
        <v>30</v>
      </c>
      <c r="U63" s="2">
        <v>0.0161</v>
      </c>
      <c r="V63" s="1">
        <v>0</v>
      </c>
      <c r="W63" s="2">
        <v>0</v>
      </c>
    </row>
    <row r="64" spans="1:23">
      <c r="A64" s="1">
        <v>47</v>
      </c>
      <c r="B64" s="1">
        <v>442087</v>
      </c>
      <c r="C64" s="1" t="s">
        <v>69</v>
      </c>
      <c r="D64" s="1">
        <v>81</v>
      </c>
      <c r="E64" s="2">
        <v>0.5802</v>
      </c>
      <c r="F64" s="3">
        <f>D64*E64</f>
        <v>46.9962</v>
      </c>
      <c r="G64" s="1">
        <v>76</v>
      </c>
      <c r="H64" s="2">
        <v>0.6447</v>
      </c>
      <c r="I64" s="3">
        <f>G64*H64</f>
        <v>48.9972</v>
      </c>
      <c r="J64" s="1">
        <v>42</v>
      </c>
      <c r="K64" s="2">
        <v>0.5476</v>
      </c>
      <c r="L64" s="3">
        <f>J64*K64</f>
        <v>22.9992</v>
      </c>
      <c r="M64" s="1">
        <v>25</v>
      </c>
      <c r="N64" s="2">
        <v>0.96</v>
      </c>
      <c r="O64" s="3">
        <f>M64*N64</f>
        <v>24</v>
      </c>
      <c r="P64" s="3">
        <f>D64+G64+J64+M64</f>
        <v>224</v>
      </c>
      <c r="Q64" s="3">
        <f>F64+I64+L64+O64</f>
        <v>142.9926</v>
      </c>
      <c r="R64" s="2">
        <f>Q64/P64</f>
        <v>0.638359821428572</v>
      </c>
      <c r="S64" s="1">
        <v>864</v>
      </c>
      <c r="T64" s="1">
        <v>16</v>
      </c>
      <c r="U64" s="2">
        <v>0.0185</v>
      </c>
      <c r="V64" s="1">
        <v>0</v>
      </c>
      <c r="W64" s="2">
        <v>0</v>
      </c>
    </row>
    <row r="65" spans="1:23">
      <c r="A65" s="1">
        <v>48</v>
      </c>
      <c r="B65" s="1">
        <v>442024</v>
      </c>
      <c r="C65" s="1" t="s">
        <v>70</v>
      </c>
      <c r="D65" s="1">
        <v>83</v>
      </c>
      <c r="E65" s="2">
        <v>0.6386</v>
      </c>
      <c r="F65" s="3">
        <f>D65*E65</f>
        <v>53.0038</v>
      </c>
      <c r="G65" s="1">
        <v>96</v>
      </c>
      <c r="H65" s="2">
        <v>0.5833</v>
      </c>
      <c r="I65" s="3">
        <f>G65*H65</f>
        <v>55.9968</v>
      </c>
      <c r="J65" s="1">
        <v>132</v>
      </c>
      <c r="K65" s="2">
        <v>0.5227</v>
      </c>
      <c r="L65" s="3">
        <f>J65*K65</f>
        <v>68.9964</v>
      </c>
      <c r="M65" s="1">
        <v>74</v>
      </c>
      <c r="N65" s="2">
        <v>0.9054</v>
      </c>
      <c r="O65" s="3">
        <f>M65*N65</f>
        <v>66.9996</v>
      </c>
      <c r="P65" s="3">
        <f>D65+G65+J65+M65</f>
        <v>385</v>
      </c>
      <c r="Q65" s="3">
        <f>F65+I65+L65+O65</f>
        <v>244.9966</v>
      </c>
      <c r="R65" s="2">
        <f>Q65/P65</f>
        <v>0.636354805194805</v>
      </c>
      <c r="S65" s="1">
        <v>1925</v>
      </c>
      <c r="T65" s="1">
        <v>24</v>
      </c>
      <c r="U65" s="2">
        <v>0.0125</v>
      </c>
      <c r="V65" s="1">
        <v>1</v>
      </c>
      <c r="W65" s="2">
        <v>0.0005</v>
      </c>
    </row>
    <row r="66" spans="1:23">
      <c r="A66" s="1">
        <v>49</v>
      </c>
      <c r="B66" s="1">
        <v>442040</v>
      </c>
      <c r="C66" s="1" t="s">
        <v>71</v>
      </c>
      <c r="D66" s="1">
        <v>235</v>
      </c>
      <c r="E66" s="2">
        <v>0.6681</v>
      </c>
      <c r="F66" s="3">
        <f>D66*E66</f>
        <v>157.0035</v>
      </c>
      <c r="G66" s="1">
        <v>165</v>
      </c>
      <c r="H66" s="2">
        <v>0.5455</v>
      </c>
      <c r="I66" s="3">
        <f>G66*H66</f>
        <v>90.0075</v>
      </c>
      <c r="J66" s="1">
        <v>79</v>
      </c>
      <c r="K66" s="2">
        <v>0.5696</v>
      </c>
      <c r="L66" s="3">
        <f>J66*K66</f>
        <v>44.9984</v>
      </c>
      <c r="M66" s="1">
        <v>43</v>
      </c>
      <c r="N66" s="2">
        <v>0.9302</v>
      </c>
      <c r="O66" s="3">
        <f>M66*N66</f>
        <v>39.9986</v>
      </c>
      <c r="P66" s="3">
        <f>D66+G66+J66+M66</f>
        <v>522</v>
      </c>
      <c r="Q66" s="3">
        <f>F66+I66+L66+O66</f>
        <v>332.008</v>
      </c>
      <c r="R66" s="2">
        <f>Q66/P66</f>
        <v>0.636030651340996</v>
      </c>
      <c r="S66" s="1">
        <v>1028</v>
      </c>
      <c r="T66" s="1">
        <v>14</v>
      </c>
      <c r="U66" s="2">
        <v>0.0136</v>
      </c>
      <c r="V66" s="1">
        <v>0</v>
      </c>
      <c r="W66" s="2">
        <v>0</v>
      </c>
    </row>
    <row r="67" spans="1:23">
      <c r="A67" s="1">
        <v>50</v>
      </c>
      <c r="B67" s="1">
        <v>442003</v>
      </c>
      <c r="C67" s="1" t="s">
        <v>72</v>
      </c>
      <c r="D67" s="1">
        <v>20</v>
      </c>
      <c r="E67" s="2">
        <v>0.55</v>
      </c>
      <c r="F67" s="3">
        <f>D67*E67</f>
        <v>11</v>
      </c>
      <c r="G67" s="1">
        <v>87</v>
      </c>
      <c r="H67" s="2">
        <v>0.4828</v>
      </c>
      <c r="I67" s="3">
        <f>G67*H67</f>
        <v>42.0036</v>
      </c>
      <c r="J67" s="1">
        <v>170</v>
      </c>
      <c r="K67" s="2">
        <v>0.5471</v>
      </c>
      <c r="L67" s="3">
        <f>J67*K67</f>
        <v>93.007</v>
      </c>
      <c r="M67" s="1">
        <v>96</v>
      </c>
      <c r="N67" s="2">
        <v>0.9479</v>
      </c>
      <c r="O67" s="3">
        <f>M67*N67</f>
        <v>90.9984</v>
      </c>
      <c r="P67" s="3">
        <f>D67+G67+J67+M67</f>
        <v>373</v>
      </c>
      <c r="Q67" s="3">
        <f>F67+I67+L67+O67</f>
        <v>237.009</v>
      </c>
      <c r="R67" s="2">
        <f>Q67/P67</f>
        <v>0.635412868632708</v>
      </c>
      <c r="S67" s="1">
        <v>6409</v>
      </c>
      <c r="T67" s="1">
        <v>119</v>
      </c>
      <c r="U67" s="2">
        <v>0.0186</v>
      </c>
      <c r="V67" s="1">
        <v>0</v>
      </c>
      <c r="W67" s="2">
        <v>0</v>
      </c>
    </row>
    <row r="68" spans="1:23">
      <c r="A68" s="1">
        <v>51</v>
      </c>
      <c r="B68" s="1">
        <v>442012</v>
      </c>
      <c r="C68" s="1" t="s">
        <v>73</v>
      </c>
      <c r="D68" s="1">
        <v>73</v>
      </c>
      <c r="E68" s="2">
        <v>0.6438</v>
      </c>
      <c r="F68" s="3">
        <f>D68*E68</f>
        <v>46.9974</v>
      </c>
      <c r="G68" s="1">
        <v>105</v>
      </c>
      <c r="H68" s="2">
        <v>0.5714</v>
      </c>
      <c r="I68" s="3">
        <f>G68*H68</f>
        <v>59.997</v>
      </c>
      <c r="J68" s="1">
        <v>82</v>
      </c>
      <c r="K68" s="2">
        <v>0.5732</v>
      </c>
      <c r="L68" s="3">
        <f>J68*K68</f>
        <v>47.0024</v>
      </c>
      <c r="M68" s="1">
        <v>62</v>
      </c>
      <c r="N68" s="2">
        <v>0.8065</v>
      </c>
      <c r="O68" s="3">
        <f>M68*N68</f>
        <v>50.003</v>
      </c>
      <c r="P68" s="3">
        <f>D68+G68+J68+M68</f>
        <v>322</v>
      </c>
      <c r="Q68" s="3">
        <f>F68+I68+L68+O68</f>
        <v>203.9998</v>
      </c>
      <c r="R68" s="2">
        <f>Q68/P68</f>
        <v>0.633539751552795</v>
      </c>
      <c r="S68" s="1">
        <v>3095</v>
      </c>
      <c r="T68" s="1">
        <v>68</v>
      </c>
      <c r="U68" s="2">
        <v>0.022</v>
      </c>
      <c r="V68" s="1">
        <v>1</v>
      </c>
      <c r="W68" s="2">
        <v>0.0003</v>
      </c>
    </row>
    <row r="69" spans="1:23">
      <c r="A69" s="1">
        <v>52</v>
      </c>
      <c r="B69" s="1">
        <v>442027</v>
      </c>
      <c r="C69" s="1" t="s">
        <v>74</v>
      </c>
      <c r="D69" s="1">
        <v>363</v>
      </c>
      <c r="E69" s="2">
        <v>0.5675</v>
      </c>
      <c r="F69" s="3">
        <f>D69*E69</f>
        <v>206.0025</v>
      </c>
      <c r="G69" s="1">
        <v>887</v>
      </c>
      <c r="H69" s="2">
        <v>0.5039</v>
      </c>
      <c r="I69" s="3">
        <f>G69*H69</f>
        <v>446.9593</v>
      </c>
      <c r="J69" s="1">
        <v>1095</v>
      </c>
      <c r="K69" s="2">
        <v>0.5589</v>
      </c>
      <c r="L69" s="3">
        <f>J69*K69</f>
        <v>611.9955</v>
      </c>
      <c r="M69" s="1">
        <v>726</v>
      </c>
      <c r="N69" s="2">
        <v>0.9366</v>
      </c>
      <c r="O69" s="3">
        <f>M69*N69</f>
        <v>679.9716</v>
      </c>
      <c r="P69" s="3">
        <f>D69+G69+J69+M69</f>
        <v>3071</v>
      </c>
      <c r="Q69" s="3">
        <f>F69+I69+L69+O69</f>
        <v>1944.9289</v>
      </c>
      <c r="R69" s="2">
        <f>Q69/P69</f>
        <v>0.633321035493325</v>
      </c>
      <c r="S69" s="1">
        <v>29442</v>
      </c>
      <c r="T69" s="1">
        <v>502</v>
      </c>
      <c r="U69" s="2">
        <v>0.0171</v>
      </c>
      <c r="V69" s="1">
        <v>0</v>
      </c>
      <c r="W69" s="2">
        <v>0</v>
      </c>
    </row>
    <row r="70" spans="1:23">
      <c r="A70" s="1">
        <v>90</v>
      </c>
      <c r="B70" s="1">
        <v>442037</v>
      </c>
      <c r="C70" s="1" t="s">
        <v>113</v>
      </c>
      <c r="D70" s="1">
        <v>2</v>
      </c>
      <c r="E70" s="2">
        <v>0.5</v>
      </c>
      <c r="F70" s="3">
        <f>D70*E70</f>
        <v>1</v>
      </c>
      <c r="G70" s="1">
        <v>19</v>
      </c>
      <c r="H70" s="2">
        <v>0.6316</v>
      </c>
      <c r="I70" s="3">
        <f>G70*H70</f>
        <v>12.0004</v>
      </c>
      <c r="J70" s="1">
        <v>31</v>
      </c>
      <c r="K70" s="2">
        <v>0.4839</v>
      </c>
      <c r="L70" s="3">
        <f>J70*K70</f>
        <v>15.0009</v>
      </c>
      <c r="M70" s="1">
        <v>16</v>
      </c>
      <c r="N70" s="2">
        <v>0.9375</v>
      </c>
      <c r="O70" s="3">
        <f>M70*N70</f>
        <v>15</v>
      </c>
      <c r="P70" s="3">
        <f>D70+G70+J70+M70</f>
        <v>68</v>
      </c>
      <c r="Q70" s="3">
        <f>F70+I70+L70+O70</f>
        <v>43.0013</v>
      </c>
      <c r="R70" s="2">
        <f>Q70/P70</f>
        <v>0.632372058823529</v>
      </c>
      <c r="S70" s="1">
        <v>3199</v>
      </c>
      <c r="T70" s="1">
        <v>65</v>
      </c>
      <c r="U70" s="2">
        <v>0.0203</v>
      </c>
      <c r="V70" s="1">
        <v>0</v>
      </c>
      <c r="W70" s="2">
        <v>0</v>
      </c>
    </row>
    <row r="71" spans="1:23">
      <c r="A71" s="1">
        <v>53</v>
      </c>
      <c r="B71" s="1">
        <v>442025</v>
      </c>
      <c r="C71" s="1" t="s">
        <v>75</v>
      </c>
      <c r="D71" s="1">
        <v>63</v>
      </c>
      <c r="E71" s="2">
        <v>0.6825</v>
      </c>
      <c r="F71" s="3">
        <f>D71*E71</f>
        <v>42.9975</v>
      </c>
      <c r="G71" s="1">
        <v>46</v>
      </c>
      <c r="H71" s="2">
        <v>0.5435</v>
      </c>
      <c r="I71" s="3">
        <f>G71*H71</f>
        <v>25.001</v>
      </c>
      <c r="J71" s="1">
        <v>35</v>
      </c>
      <c r="K71" s="2">
        <v>0.5143</v>
      </c>
      <c r="L71" s="3">
        <f>J71*K71</f>
        <v>18.0005</v>
      </c>
      <c r="M71" s="1">
        <v>16</v>
      </c>
      <c r="N71" s="2">
        <v>0.9375</v>
      </c>
      <c r="O71" s="3">
        <f>M71*N71</f>
        <v>15</v>
      </c>
      <c r="P71" s="3">
        <f>D71+G71+J71+M71</f>
        <v>160</v>
      </c>
      <c r="Q71" s="3">
        <f>F71+I71+L71+O71</f>
        <v>100.999</v>
      </c>
      <c r="R71" s="2">
        <f>Q71/P71</f>
        <v>0.63124375</v>
      </c>
      <c r="S71" s="1">
        <v>713</v>
      </c>
      <c r="T71" s="1">
        <v>14</v>
      </c>
      <c r="U71" s="2">
        <v>0.0196</v>
      </c>
      <c r="V71" s="1">
        <v>0</v>
      </c>
      <c r="W71" s="2">
        <v>0</v>
      </c>
    </row>
    <row r="72" spans="1:23">
      <c r="A72" s="1">
        <v>54</v>
      </c>
      <c r="B72" s="1">
        <v>442096</v>
      </c>
      <c r="C72" s="1" t="s">
        <v>76</v>
      </c>
      <c r="D72" s="1">
        <v>141</v>
      </c>
      <c r="E72" s="2">
        <v>0.6738</v>
      </c>
      <c r="F72" s="3">
        <f>D72*E72</f>
        <v>95.0058</v>
      </c>
      <c r="G72" s="1">
        <v>129</v>
      </c>
      <c r="H72" s="2">
        <v>0.6124</v>
      </c>
      <c r="I72" s="3">
        <f>G72*H72</f>
        <v>78.9996</v>
      </c>
      <c r="J72" s="1">
        <v>51</v>
      </c>
      <c r="K72" s="2">
        <v>0.4314</v>
      </c>
      <c r="L72" s="3">
        <f>J72*K72</f>
        <v>22.0014</v>
      </c>
      <c r="M72" s="1">
        <v>23</v>
      </c>
      <c r="N72" s="2">
        <v>0.913</v>
      </c>
      <c r="O72" s="3">
        <f>M72*N72</f>
        <v>20.999</v>
      </c>
      <c r="P72" s="3">
        <f>D72+G72+J72+M72</f>
        <v>344</v>
      </c>
      <c r="Q72" s="3">
        <f>F72+I72+L72+O72</f>
        <v>217.0058</v>
      </c>
      <c r="R72" s="2">
        <f>Q72/P72</f>
        <v>0.630830813953488</v>
      </c>
      <c r="S72" s="1">
        <v>803</v>
      </c>
      <c r="T72" s="1">
        <v>12</v>
      </c>
      <c r="U72" s="2">
        <v>0.0149</v>
      </c>
      <c r="V72" s="1">
        <v>0</v>
      </c>
      <c r="W72" s="2">
        <v>0</v>
      </c>
    </row>
    <row r="73" spans="1:23">
      <c r="A73" s="1">
        <v>55</v>
      </c>
      <c r="B73" s="1">
        <v>442030</v>
      </c>
      <c r="C73" s="1" t="s">
        <v>77</v>
      </c>
      <c r="D73" s="1">
        <v>32</v>
      </c>
      <c r="E73" s="2">
        <v>0.5625</v>
      </c>
      <c r="F73" s="3">
        <f>D73*E73</f>
        <v>18</v>
      </c>
      <c r="G73" s="1">
        <v>57</v>
      </c>
      <c r="H73" s="2">
        <v>0.5965</v>
      </c>
      <c r="I73" s="3">
        <f>G73*H73</f>
        <v>34.0005</v>
      </c>
      <c r="J73" s="1">
        <v>58</v>
      </c>
      <c r="K73" s="2">
        <v>0.5</v>
      </c>
      <c r="L73" s="3">
        <f>J73*K73</f>
        <v>29</v>
      </c>
      <c r="M73" s="1">
        <v>37</v>
      </c>
      <c r="N73" s="2">
        <v>0.9459</v>
      </c>
      <c r="O73" s="3">
        <f>M73*N73</f>
        <v>34.9983</v>
      </c>
      <c r="P73" s="3">
        <f>D73+G73+J73+M73</f>
        <v>184</v>
      </c>
      <c r="Q73" s="3">
        <f>F73+I73+L73+O73</f>
        <v>115.9988</v>
      </c>
      <c r="R73" s="2">
        <f>Q73/P73</f>
        <v>0.630428260869565</v>
      </c>
      <c r="S73" s="1">
        <v>1280</v>
      </c>
      <c r="T73" s="1">
        <v>23</v>
      </c>
      <c r="U73" s="2">
        <v>0.018</v>
      </c>
      <c r="V73" s="1">
        <v>0</v>
      </c>
      <c r="W73" s="2">
        <v>0</v>
      </c>
    </row>
    <row r="74" spans="1:23">
      <c r="A74" s="1">
        <v>56</v>
      </c>
      <c r="B74" s="1">
        <v>442059</v>
      </c>
      <c r="C74" s="1" t="s">
        <v>78</v>
      </c>
      <c r="D74" s="1">
        <v>61</v>
      </c>
      <c r="E74" s="2">
        <v>0.7213</v>
      </c>
      <c r="F74" s="3">
        <f>D74*E74</f>
        <v>43.9993</v>
      </c>
      <c r="G74" s="1">
        <v>99</v>
      </c>
      <c r="H74" s="2">
        <v>0.5556</v>
      </c>
      <c r="I74" s="3">
        <f>G74*H74</f>
        <v>55.0044</v>
      </c>
      <c r="J74" s="1">
        <v>122</v>
      </c>
      <c r="K74" s="2">
        <v>0.4918</v>
      </c>
      <c r="L74" s="3">
        <f>J74*K74</f>
        <v>59.9996</v>
      </c>
      <c r="M74" s="1">
        <v>60</v>
      </c>
      <c r="N74" s="2">
        <v>0.9167</v>
      </c>
      <c r="O74" s="3">
        <f>M74*N74</f>
        <v>55.002</v>
      </c>
      <c r="P74" s="3">
        <f>D74+G74+J74+M74</f>
        <v>342</v>
      </c>
      <c r="Q74" s="3">
        <f>F74+I74+L74+O74</f>
        <v>214.0053</v>
      </c>
      <c r="R74" s="2">
        <f>Q74/P74</f>
        <v>0.62574649122807</v>
      </c>
      <c r="S74" s="1">
        <v>2760</v>
      </c>
      <c r="T74" s="1">
        <v>49</v>
      </c>
      <c r="U74" s="2">
        <v>0.0178</v>
      </c>
      <c r="V74" s="1">
        <v>0</v>
      </c>
      <c r="W74" s="2">
        <v>0</v>
      </c>
    </row>
    <row r="75" spans="1:23">
      <c r="A75" s="1">
        <v>57</v>
      </c>
      <c r="B75" s="1">
        <v>442029</v>
      </c>
      <c r="C75" s="1" t="s">
        <v>79</v>
      </c>
      <c r="D75" s="1">
        <v>172</v>
      </c>
      <c r="E75" s="2">
        <v>0.593</v>
      </c>
      <c r="F75" s="3">
        <f>D75*E75</f>
        <v>101.996</v>
      </c>
      <c r="G75" s="1">
        <v>290</v>
      </c>
      <c r="H75" s="2">
        <v>0.5276</v>
      </c>
      <c r="I75" s="3">
        <f>G75*H75</f>
        <v>153.004</v>
      </c>
      <c r="J75" s="1">
        <v>216</v>
      </c>
      <c r="K75" s="2">
        <v>0.5787</v>
      </c>
      <c r="L75" s="3">
        <f>J75*K75</f>
        <v>124.9992</v>
      </c>
      <c r="M75" s="1">
        <v>134</v>
      </c>
      <c r="N75" s="2">
        <v>0.9552</v>
      </c>
      <c r="O75" s="3">
        <f>M75*N75</f>
        <v>127.9968</v>
      </c>
      <c r="P75" s="3">
        <f>D75+G75+J75+M75</f>
        <v>812</v>
      </c>
      <c r="Q75" s="3">
        <f>F75+I75+L75+O75</f>
        <v>507.996</v>
      </c>
      <c r="R75" s="2">
        <f>Q75/P75</f>
        <v>0.625610837438424</v>
      </c>
      <c r="S75" s="1">
        <v>2715</v>
      </c>
      <c r="T75" s="1">
        <v>49</v>
      </c>
      <c r="U75" s="2">
        <v>0.018</v>
      </c>
      <c r="V75" s="1">
        <v>0</v>
      </c>
      <c r="W75" s="2">
        <v>0</v>
      </c>
    </row>
    <row r="76" spans="1:23">
      <c r="A76" s="1">
        <v>58</v>
      </c>
      <c r="B76" s="1">
        <v>442078</v>
      </c>
      <c r="C76" s="1" t="s">
        <v>80</v>
      </c>
      <c r="D76" s="1">
        <v>99</v>
      </c>
      <c r="E76" s="2">
        <v>0.5657</v>
      </c>
      <c r="F76" s="3">
        <f>D76*E76</f>
        <v>56.0043</v>
      </c>
      <c r="G76" s="1">
        <v>84</v>
      </c>
      <c r="H76" s="2">
        <v>0.4881</v>
      </c>
      <c r="I76" s="3">
        <f>G76*H76</f>
        <v>41.0004</v>
      </c>
      <c r="J76" s="1">
        <v>84</v>
      </c>
      <c r="K76" s="2">
        <v>0.5952</v>
      </c>
      <c r="L76" s="3">
        <f>J76*K76</f>
        <v>49.9968</v>
      </c>
      <c r="M76" s="1">
        <v>52</v>
      </c>
      <c r="N76" s="2">
        <v>0.9808</v>
      </c>
      <c r="O76" s="3">
        <f>M76*N76</f>
        <v>51.0016</v>
      </c>
      <c r="P76" s="3">
        <f>D76+G76+J76+M76</f>
        <v>319</v>
      </c>
      <c r="Q76" s="3">
        <f>F76+I76+L76+O76</f>
        <v>198.0031</v>
      </c>
      <c r="R76" s="2">
        <f>Q76/P76</f>
        <v>0.620699373040752</v>
      </c>
      <c r="S76" s="1">
        <v>1956</v>
      </c>
      <c r="T76" s="1">
        <v>32</v>
      </c>
      <c r="U76" s="2">
        <v>0.0164</v>
      </c>
      <c r="V76" s="1">
        <v>0</v>
      </c>
      <c r="W76" s="2">
        <v>0</v>
      </c>
    </row>
    <row r="77" spans="1:23">
      <c r="A77" s="1">
        <v>59</v>
      </c>
      <c r="B77" s="1">
        <v>442011</v>
      </c>
      <c r="C77" s="1" t="s">
        <v>81</v>
      </c>
      <c r="D77" s="1">
        <v>228</v>
      </c>
      <c r="E77" s="2">
        <v>0.6053</v>
      </c>
      <c r="F77" s="3">
        <f>D77*E77</f>
        <v>138.0084</v>
      </c>
      <c r="G77" s="1">
        <v>229</v>
      </c>
      <c r="H77" s="2">
        <v>0.5371</v>
      </c>
      <c r="I77" s="3">
        <f>G77*H77</f>
        <v>122.9959</v>
      </c>
      <c r="J77" s="1">
        <v>209</v>
      </c>
      <c r="K77" s="2">
        <v>0.5407</v>
      </c>
      <c r="L77" s="3">
        <f>J77*K77</f>
        <v>113.0063</v>
      </c>
      <c r="M77" s="1">
        <v>120</v>
      </c>
      <c r="N77" s="2">
        <v>0.9333</v>
      </c>
      <c r="O77" s="3">
        <f>M77*N77</f>
        <v>111.996</v>
      </c>
      <c r="P77" s="3">
        <f>D77+G77+J77+M77</f>
        <v>786</v>
      </c>
      <c r="Q77" s="3">
        <f>F77+I77+L77+O77</f>
        <v>486.0066</v>
      </c>
      <c r="R77" s="2">
        <f>Q77/P77</f>
        <v>0.618329007633588</v>
      </c>
      <c r="S77" s="1">
        <v>2286</v>
      </c>
      <c r="T77" s="1">
        <v>49</v>
      </c>
      <c r="U77" s="2">
        <v>0.0214</v>
      </c>
      <c r="V77" s="1">
        <v>1</v>
      </c>
      <c r="W77" s="2">
        <v>0.0004</v>
      </c>
    </row>
    <row r="78" spans="1:23">
      <c r="A78" s="1">
        <v>60</v>
      </c>
      <c r="B78" s="1">
        <v>442013</v>
      </c>
      <c r="C78" s="1" t="s">
        <v>82</v>
      </c>
      <c r="D78" s="1">
        <v>245</v>
      </c>
      <c r="E78" s="2">
        <v>0.5796</v>
      </c>
      <c r="F78" s="3">
        <f>D78*E78</f>
        <v>142.002</v>
      </c>
      <c r="G78" s="1">
        <v>300</v>
      </c>
      <c r="H78" s="2">
        <v>0.52</v>
      </c>
      <c r="I78" s="3">
        <f>G78*H78</f>
        <v>156</v>
      </c>
      <c r="J78" s="1">
        <v>285</v>
      </c>
      <c r="K78" s="2">
        <v>0.5684</v>
      </c>
      <c r="L78" s="3">
        <f>J78*K78</f>
        <v>161.994</v>
      </c>
      <c r="M78" s="1">
        <v>176</v>
      </c>
      <c r="N78" s="2">
        <v>0.9148</v>
      </c>
      <c r="O78" s="3">
        <f>M78*N78</f>
        <v>161.0048</v>
      </c>
      <c r="P78" s="3">
        <f>D78+G78+J78+M78</f>
        <v>1006</v>
      </c>
      <c r="Q78" s="3">
        <f>F78+I78+L78+O78</f>
        <v>621.0008</v>
      </c>
      <c r="R78" s="2">
        <f>Q78/P78</f>
        <v>0.617297017892644</v>
      </c>
      <c r="S78" s="1">
        <v>6087</v>
      </c>
      <c r="T78" s="1">
        <v>114</v>
      </c>
      <c r="U78" s="2">
        <v>0.0187</v>
      </c>
      <c r="V78" s="1">
        <v>0</v>
      </c>
      <c r="W78" s="2">
        <v>0</v>
      </c>
    </row>
    <row r="79" spans="1:23">
      <c r="A79" s="1">
        <v>61</v>
      </c>
      <c r="B79" s="1">
        <v>442049</v>
      </c>
      <c r="C79" s="1" t="s">
        <v>114</v>
      </c>
      <c r="D79" s="1">
        <v>3</v>
      </c>
      <c r="E79" s="2">
        <v>0</v>
      </c>
      <c r="F79" s="3">
        <f>D79*E79</f>
        <v>0</v>
      </c>
      <c r="G79" s="1">
        <v>7</v>
      </c>
      <c r="H79" s="2">
        <v>0.7143</v>
      </c>
      <c r="I79" s="3">
        <f>G79*H79</f>
        <v>5.0001</v>
      </c>
      <c r="J79" s="1">
        <v>12</v>
      </c>
      <c r="K79" s="2">
        <v>0.5833</v>
      </c>
      <c r="L79" s="3">
        <f>J79*K79</f>
        <v>6.9996</v>
      </c>
      <c r="M79" s="1">
        <v>4</v>
      </c>
      <c r="N79" s="2">
        <v>1</v>
      </c>
      <c r="O79" s="3">
        <f>M79*N79</f>
        <v>4</v>
      </c>
      <c r="P79" s="3">
        <f>D79+G79+J79+M79</f>
        <v>26</v>
      </c>
      <c r="Q79" s="3">
        <f>F79+I79+L79+O79</f>
        <v>15.9997</v>
      </c>
      <c r="R79" s="2">
        <f>Q79/P79</f>
        <v>0.615373076923077</v>
      </c>
      <c r="S79" s="1">
        <v>856</v>
      </c>
      <c r="T79" s="1">
        <v>10</v>
      </c>
      <c r="U79" s="2">
        <v>0.0117</v>
      </c>
      <c r="V79" s="1">
        <v>0</v>
      </c>
      <c r="W79" s="2">
        <v>0</v>
      </c>
    </row>
    <row r="80" spans="1:23">
      <c r="A80" s="1">
        <v>62</v>
      </c>
      <c r="B80" s="1">
        <v>442098</v>
      </c>
      <c r="C80" s="1" t="s">
        <v>83</v>
      </c>
      <c r="D80" s="1">
        <v>175</v>
      </c>
      <c r="E80" s="2">
        <v>0.5886</v>
      </c>
      <c r="F80" s="3">
        <f>D80*E80</f>
        <v>103.005</v>
      </c>
      <c r="G80" s="1">
        <v>98</v>
      </c>
      <c r="H80" s="2">
        <v>0.6122</v>
      </c>
      <c r="I80" s="3">
        <f>G80*H80</f>
        <v>59.9956</v>
      </c>
      <c r="J80" s="1">
        <v>119</v>
      </c>
      <c r="K80" s="2">
        <v>0.5042</v>
      </c>
      <c r="L80" s="3">
        <f>J80*K80</f>
        <v>59.9998</v>
      </c>
      <c r="M80" s="1">
        <v>52</v>
      </c>
      <c r="N80" s="2">
        <v>0.9615</v>
      </c>
      <c r="O80" s="3">
        <f>M80*N80</f>
        <v>49.998</v>
      </c>
      <c r="P80" s="3">
        <f>D80+G80+J80+M80</f>
        <v>444</v>
      </c>
      <c r="Q80" s="3">
        <f>F80+I80+L80+O80</f>
        <v>272.9984</v>
      </c>
      <c r="R80" s="2">
        <f>Q80/P80</f>
        <v>0.614861261261261</v>
      </c>
      <c r="S80" s="1">
        <v>1400</v>
      </c>
      <c r="T80" s="1">
        <v>28</v>
      </c>
      <c r="U80" s="2">
        <v>0.02</v>
      </c>
      <c r="V80" s="1">
        <v>0</v>
      </c>
      <c r="W80" s="2">
        <v>0</v>
      </c>
    </row>
    <row r="81" spans="1:23">
      <c r="A81" s="1">
        <v>63</v>
      </c>
      <c r="B81" s="1">
        <v>442086</v>
      </c>
      <c r="C81" s="1" t="s">
        <v>84</v>
      </c>
      <c r="D81" s="1">
        <v>119</v>
      </c>
      <c r="E81" s="2">
        <v>0.5798</v>
      </c>
      <c r="F81" s="3">
        <f>D81*E81</f>
        <v>68.9962</v>
      </c>
      <c r="G81" s="1">
        <v>103</v>
      </c>
      <c r="H81" s="2">
        <v>0.5728</v>
      </c>
      <c r="I81" s="3">
        <f>G81*H81</f>
        <v>58.9984</v>
      </c>
      <c r="J81" s="1">
        <v>96</v>
      </c>
      <c r="K81" s="2">
        <v>0.5104</v>
      </c>
      <c r="L81" s="3">
        <f>J81*K81</f>
        <v>48.9984</v>
      </c>
      <c r="M81" s="1">
        <v>49</v>
      </c>
      <c r="N81" s="2">
        <v>0.9388</v>
      </c>
      <c r="O81" s="3">
        <f>M81*N81</f>
        <v>46.0012</v>
      </c>
      <c r="P81" s="3">
        <f>D81+G81+J81+M81</f>
        <v>367</v>
      </c>
      <c r="Q81" s="3">
        <f>F81+I81+L81+O81</f>
        <v>222.9942</v>
      </c>
      <c r="R81" s="2">
        <f>Q81/P81</f>
        <v>0.607613623978202</v>
      </c>
      <c r="S81" s="1">
        <v>1015</v>
      </c>
      <c r="T81" s="1">
        <v>24</v>
      </c>
      <c r="U81" s="2">
        <v>0.0236</v>
      </c>
      <c r="V81" s="1">
        <v>0</v>
      </c>
      <c r="W81" s="2">
        <v>0</v>
      </c>
    </row>
    <row r="82" spans="1:23">
      <c r="A82" s="1">
        <v>64</v>
      </c>
      <c r="B82" s="1">
        <v>442076</v>
      </c>
      <c r="C82" s="1" t="s">
        <v>85</v>
      </c>
      <c r="D82" s="1">
        <v>92</v>
      </c>
      <c r="E82" s="2">
        <v>0.587</v>
      </c>
      <c r="F82" s="3">
        <f>D82*E82</f>
        <v>54.004</v>
      </c>
      <c r="G82" s="1">
        <v>135</v>
      </c>
      <c r="H82" s="2">
        <v>0.5259</v>
      </c>
      <c r="I82" s="3">
        <f>G82*H82</f>
        <v>70.9965</v>
      </c>
      <c r="J82" s="1">
        <v>95</v>
      </c>
      <c r="K82" s="2">
        <v>0.5158</v>
      </c>
      <c r="L82" s="3">
        <f>J82*K82</f>
        <v>49.001</v>
      </c>
      <c r="M82" s="1">
        <v>61</v>
      </c>
      <c r="N82" s="2">
        <v>0.9508</v>
      </c>
      <c r="O82" s="3">
        <f>M82*N82</f>
        <v>57.9988</v>
      </c>
      <c r="P82" s="3">
        <f>D82+G82+J82+M82</f>
        <v>383</v>
      </c>
      <c r="Q82" s="3">
        <f>F82+I82+L82+O82</f>
        <v>232.0003</v>
      </c>
      <c r="R82" s="2">
        <f>Q82/P82</f>
        <v>0.605744908616188</v>
      </c>
      <c r="S82" s="1">
        <v>1413</v>
      </c>
      <c r="T82" s="1">
        <v>46</v>
      </c>
      <c r="U82" s="2">
        <v>0.0326</v>
      </c>
      <c r="V82" s="1">
        <v>0</v>
      </c>
      <c r="W82" s="2">
        <v>0</v>
      </c>
    </row>
    <row r="83" spans="1:23">
      <c r="A83" s="1">
        <v>65</v>
      </c>
      <c r="B83" s="1">
        <v>442052</v>
      </c>
      <c r="C83" s="1" t="s">
        <v>86</v>
      </c>
      <c r="D83" s="1">
        <v>132</v>
      </c>
      <c r="E83" s="2">
        <v>0.6136</v>
      </c>
      <c r="F83" s="3">
        <f>D83*E83</f>
        <v>80.9952</v>
      </c>
      <c r="G83" s="1">
        <v>235</v>
      </c>
      <c r="H83" s="2">
        <v>0.5064</v>
      </c>
      <c r="I83" s="3">
        <f>G83*H83</f>
        <v>119.004</v>
      </c>
      <c r="J83" s="1">
        <v>221</v>
      </c>
      <c r="K83" s="2">
        <v>0.5656</v>
      </c>
      <c r="L83" s="3">
        <f>J83*K83</f>
        <v>124.9976</v>
      </c>
      <c r="M83" s="1">
        <v>92</v>
      </c>
      <c r="N83" s="2">
        <v>0.9022</v>
      </c>
      <c r="O83" s="3">
        <f>M83*N83</f>
        <v>83.0024</v>
      </c>
      <c r="P83" s="3">
        <f>D83+G83+J83+M83</f>
        <v>680</v>
      </c>
      <c r="Q83" s="3">
        <f>F83+I83+L83+O83</f>
        <v>407.9992</v>
      </c>
      <c r="R83" s="2">
        <f>Q83/P83</f>
        <v>0.599998823529412</v>
      </c>
      <c r="S83" s="1">
        <v>5784</v>
      </c>
      <c r="T83" s="1">
        <v>97</v>
      </c>
      <c r="U83" s="2">
        <v>0.0168</v>
      </c>
      <c r="V83" s="1">
        <v>1</v>
      </c>
      <c r="W83" s="2">
        <v>0.0002</v>
      </c>
    </row>
    <row r="84" spans="1:23">
      <c r="A84" s="1">
        <v>66</v>
      </c>
      <c r="B84" s="1">
        <v>442080</v>
      </c>
      <c r="C84" s="1" t="s">
        <v>87</v>
      </c>
      <c r="D84" s="1">
        <v>33</v>
      </c>
      <c r="E84" s="2">
        <v>0.5152</v>
      </c>
      <c r="F84" s="3">
        <f>D84*E84</f>
        <v>17.0016</v>
      </c>
      <c r="G84" s="1">
        <v>57</v>
      </c>
      <c r="H84" s="2">
        <v>0.5789</v>
      </c>
      <c r="I84" s="3">
        <f>G84*H84</f>
        <v>32.9973</v>
      </c>
      <c r="J84" s="1">
        <v>39</v>
      </c>
      <c r="K84" s="2">
        <v>0.5385</v>
      </c>
      <c r="L84" s="3">
        <f>J84*K84</f>
        <v>21.0015</v>
      </c>
      <c r="M84" s="1">
        <v>20</v>
      </c>
      <c r="N84" s="2">
        <v>0.9</v>
      </c>
      <c r="O84" s="3">
        <f>M84*N84</f>
        <v>18</v>
      </c>
      <c r="P84" s="3">
        <f>D84+G84+J84+M84</f>
        <v>149</v>
      </c>
      <c r="Q84" s="3">
        <f>F84+I84+L84+O84</f>
        <v>89.0004</v>
      </c>
      <c r="R84" s="2">
        <f>Q84/P84</f>
        <v>0.597318120805369</v>
      </c>
      <c r="S84" s="1">
        <v>1111</v>
      </c>
      <c r="T84" s="1">
        <v>13</v>
      </c>
      <c r="U84" s="2">
        <v>0.0117</v>
      </c>
      <c r="V84" s="1">
        <v>0</v>
      </c>
      <c r="W84" s="2">
        <v>0</v>
      </c>
    </row>
    <row r="85" spans="1:23">
      <c r="A85" s="1">
        <v>67</v>
      </c>
      <c r="B85" s="1">
        <v>442055</v>
      </c>
      <c r="C85" s="1" t="s">
        <v>88</v>
      </c>
      <c r="D85" s="1">
        <v>152</v>
      </c>
      <c r="E85" s="2">
        <v>0.5789</v>
      </c>
      <c r="F85" s="3">
        <f>D85*E85</f>
        <v>87.9928</v>
      </c>
      <c r="G85" s="1">
        <v>198</v>
      </c>
      <c r="H85" s="2">
        <v>0.5556</v>
      </c>
      <c r="I85" s="3">
        <f>G85*H85</f>
        <v>110.0088</v>
      </c>
      <c r="J85" s="1">
        <v>225</v>
      </c>
      <c r="K85" s="2">
        <v>0.4622</v>
      </c>
      <c r="L85" s="3">
        <f>J85*K85</f>
        <v>103.995</v>
      </c>
      <c r="M85" s="1">
        <v>119</v>
      </c>
      <c r="N85" s="2">
        <v>0.9412</v>
      </c>
      <c r="O85" s="3">
        <f>M85*N85</f>
        <v>112.0028</v>
      </c>
      <c r="P85" s="3">
        <f>D85+G85+J85+M85</f>
        <v>694</v>
      </c>
      <c r="Q85" s="3">
        <f>F85+I85+L85+O85</f>
        <v>413.9994</v>
      </c>
      <c r="R85" s="2">
        <f>Q85/P85</f>
        <v>0.596540922190202</v>
      </c>
      <c r="S85" s="1">
        <v>5455</v>
      </c>
      <c r="T85" s="1">
        <v>97</v>
      </c>
      <c r="U85" s="2">
        <v>0.0178</v>
      </c>
      <c r="V85" s="1">
        <v>1</v>
      </c>
      <c r="W85" s="2">
        <v>0.0002</v>
      </c>
    </row>
    <row r="86" spans="1:23">
      <c r="A86" s="1">
        <v>91</v>
      </c>
      <c r="B86" s="1">
        <v>442066</v>
      </c>
      <c r="C86" s="1" t="s">
        <v>115</v>
      </c>
      <c r="D86" s="1">
        <v>6</v>
      </c>
      <c r="E86" s="2">
        <v>0.5</v>
      </c>
      <c r="F86" s="3">
        <f>D86*E86</f>
        <v>3</v>
      </c>
      <c r="G86" s="1">
        <v>23</v>
      </c>
      <c r="H86" s="2">
        <v>0.5652</v>
      </c>
      <c r="I86" s="3">
        <f>G86*H86</f>
        <v>12.9996</v>
      </c>
      <c r="J86" s="1">
        <v>13</v>
      </c>
      <c r="K86" s="2">
        <v>0.6154</v>
      </c>
      <c r="L86" s="3">
        <f>J86*K86</f>
        <v>8.0002</v>
      </c>
      <c r="M86" s="1">
        <v>5</v>
      </c>
      <c r="N86" s="2">
        <v>0.8</v>
      </c>
      <c r="O86" s="3">
        <f>M86*N86</f>
        <v>4</v>
      </c>
      <c r="P86" s="3">
        <f>D86+G86+J86+M86</f>
        <v>47</v>
      </c>
      <c r="Q86" s="3">
        <f>F86+I86+L86+O86</f>
        <v>27.9998</v>
      </c>
      <c r="R86" s="2">
        <f>Q86/P86</f>
        <v>0.595740425531915</v>
      </c>
      <c r="S86" s="1">
        <v>785</v>
      </c>
      <c r="T86" s="1">
        <v>15</v>
      </c>
      <c r="U86" s="2">
        <v>0.0191</v>
      </c>
      <c r="V86" s="1">
        <v>0</v>
      </c>
      <c r="W86" s="2">
        <v>0</v>
      </c>
    </row>
    <row r="87" spans="1:23">
      <c r="A87" s="1">
        <v>92</v>
      </c>
      <c r="B87" s="1">
        <v>442095</v>
      </c>
      <c r="C87" s="1" t="s">
        <v>89</v>
      </c>
      <c r="D87" s="1">
        <v>31</v>
      </c>
      <c r="E87" s="2">
        <v>0.4194</v>
      </c>
      <c r="F87" s="3">
        <f>D87*E87</f>
        <v>13.0014</v>
      </c>
      <c r="G87" s="1">
        <v>12</v>
      </c>
      <c r="H87" s="2">
        <v>0.6667</v>
      </c>
      <c r="I87" s="3">
        <f>G87*H87</f>
        <v>8.0004</v>
      </c>
      <c r="J87" s="1">
        <v>22</v>
      </c>
      <c r="K87" s="2">
        <v>0.5909</v>
      </c>
      <c r="L87" s="3">
        <f>J87*K87</f>
        <v>12.9998</v>
      </c>
      <c r="M87" s="1">
        <v>17</v>
      </c>
      <c r="N87" s="2">
        <v>0.8235</v>
      </c>
      <c r="O87" s="3">
        <f>M87*N87</f>
        <v>13.9995</v>
      </c>
      <c r="P87" s="3">
        <f>D87+G87+J87+M87</f>
        <v>82</v>
      </c>
      <c r="Q87" s="3">
        <f>F87+I87+L87+O87</f>
        <v>48.0011</v>
      </c>
      <c r="R87" s="2">
        <f>Q87/P87</f>
        <v>0.585379268292683</v>
      </c>
      <c r="S87" s="1">
        <v>409</v>
      </c>
      <c r="T87" s="1">
        <v>2</v>
      </c>
      <c r="U87" s="2">
        <v>0.0049</v>
      </c>
      <c r="V87" s="1">
        <v>0</v>
      </c>
      <c r="W87" s="2">
        <v>0</v>
      </c>
    </row>
    <row r="88" spans="1:23">
      <c r="A88" s="1">
        <v>68</v>
      </c>
      <c r="B88" s="1">
        <v>442094</v>
      </c>
      <c r="C88" s="1" t="s">
        <v>90</v>
      </c>
      <c r="D88" s="1">
        <v>139</v>
      </c>
      <c r="E88" s="2">
        <v>0.6691</v>
      </c>
      <c r="F88" s="3">
        <f>D88*E88</f>
        <v>93.0049</v>
      </c>
      <c r="G88" s="1">
        <v>139</v>
      </c>
      <c r="H88" s="2">
        <v>0.5827</v>
      </c>
      <c r="I88" s="3">
        <f>G88*H88</f>
        <v>80.9953</v>
      </c>
      <c r="J88" s="1">
        <v>72</v>
      </c>
      <c r="K88" s="2">
        <v>0.3472</v>
      </c>
      <c r="L88" s="3">
        <f>J88*K88</f>
        <v>24.9984</v>
      </c>
      <c r="M88" s="1">
        <v>22</v>
      </c>
      <c r="N88" s="2">
        <v>0.7727</v>
      </c>
      <c r="O88" s="3">
        <f>M88*N88</f>
        <v>16.9994</v>
      </c>
      <c r="P88" s="3">
        <f>D88+G88+J88+M88</f>
        <v>372</v>
      </c>
      <c r="Q88" s="3">
        <f>F88+I88+L88+O88</f>
        <v>215.998</v>
      </c>
      <c r="R88" s="2">
        <f>Q88/P88</f>
        <v>0.580639784946237</v>
      </c>
      <c r="S88" s="1">
        <v>2180</v>
      </c>
      <c r="T88" s="1">
        <v>61</v>
      </c>
      <c r="U88" s="2">
        <v>0.028</v>
      </c>
      <c r="V88" s="1">
        <v>1</v>
      </c>
      <c r="W88" s="2">
        <v>0.0005</v>
      </c>
    </row>
    <row r="89" spans="1:23">
      <c r="A89" s="1">
        <v>69</v>
      </c>
      <c r="B89" s="1">
        <v>442075</v>
      </c>
      <c r="C89" s="1" t="s">
        <v>91</v>
      </c>
      <c r="D89" s="1">
        <v>94</v>
      </c>
      <c r="E89" s="2">
        <v>0.5532</v>
      </c>
      <c r="F89" s="3">
        <f>D89*E89</f>
        <v>52.0008</v>
      </c>
      <c r="G89" s="1">
        <v>92</v>
      </c>
      <c r="H89" s="2">
        <v>0.5326</v>
      </c>
      <c r="I89" s="3">
        <f>G89*H89</f>
        <v>48.9992</v>
      </c>
      <c r="J89" s="1">
        <v>120</v>
      </c>
      <c r="K89" s="2">
        <v>0.4833</v>
      </c>
      <c r="L89" s="3">
        <f>J89*K89</f>
        <v>57.996</v>
      </c>
      <c r="M89" s="1">
        <v>56</v>
      </c>
      <c r="N89" s="2">
        <v>0.8929</v>
      </c>
      <c r="O89" s="3">
        <f>M89*N89</f>
        <v>50.0024</v>
      </c>
      <c r="P89" s="3">
        <f>D89+G89+J89+M89</f>
        <v>362</v>
      </c>
      <c r="Q89" s="3">
        <f>F89+I89+L89+O89</f>
        <v>208.9984</v>
      </c>
      <c r="R89" s="2">
        <f>Q89/P89</f>
        <v>0.57734364640884</v>
      </c>
      <c r="S89" s="1">
        <v>1245</v>
      </c>
      <c r="T89" s="1">
        <v>25</v>
      </c>
      <c r="U89" s="2">
        <v>0.0201</v>
      </c>
      <c r="V89" s="1">
        <v>0</v>
      </c>
      <c r="W89" s="2">
        <v>0</v>
      </c>
    </row>
    <row r="90" spans="1:23">
      <c r="A90" s="1">
        <v>70</v>
      </c>
      <c r="B90" s="1">
        <v>442004</v>
      </c>
      <c r="C90" s="1" t="s">
        <v>92</v>
      </c>
      <c r="D90" s="1">
        <v>88</v>
      </c>
      <c r="E90" s="2">
        <v>0.5795</v>
      </c>
      <c r="F90" s="3">
        <f>D90*E90</f>
        <v>50.996</v>
      </c>
      <c r="G90" s="1">
        <v>114</v>
      </c>
      <c r="H90" s="2">
        <v>0.4474</v>
      </c>
      <c r="I90" s="3">
        <f>G90*H90</f>
        <v>51.0036</v>
      </c>
      <c r="J90" s="1">
        <v>125</v>
      </c>
      <c r="K90" s="2">
        <v>0.496</v>
      </c>
      <c r="L90" s="3">
        <f>J90*K90</f>
        <v>62</v>
      </c>
      <c r="M90" s="1">
        <v>65</v>
      </c>
      <c r="N90" s="2">
        <v>0.9538</v>
      </c>
      <c r="O90" s="3">
        <f>M90*N90</f>
        <v>61.997</v>
      </c>
      <c r="P90" s="3">
        <f>D90+G90+J90+M90</f>
        <v>392</v>
      </c>
      <c r="Q90" s="3">
        <f>F90+I90+L90+O90</f>
        <v>225.9966</v>
      </c>
      <c r="R90" s="2">
        <f>Q90/P90</f>
        <v>0.57652193877551</v>
      </c>
      <c r="S90" s="1">
        <v>2816</v>
      </c>
      <c r="T90" s="1">
        <v>61</v>
      </c>
      <c r="U90" s="2">
        <v>0.0217</v>
      </c>
      <c r="V90" s="1">
        <v>0</v>
      </c>
      <c r="W90" s="2">
        <v>0</v>
      </c>
    </row>
    <row r="91" spans="1:23">
      <c r="A91" s="1">
        <v>93</v>
      </c>
      <c r="B91" s="1">
        <v>442101</v>
      </c>
      <c r="C91" s="1" t="s">
        <v>93</v>
      </c>
      <c r="D91" s="1">
        <v>27</v>
      </c>
      <c r="E91" s="2">
        <v>0.5926</v>
      </c>
      <c r="F91" s="3">
        <f>D91*E91</f>
        <v>16.0002</v>
      </c>
      <c r="G91" s="1">
        <v>30</v>
      </c>
      <c r="H91" s="2">
        <v>0.4333</v>
      </c>
      <c r="I91" s="3">
        <f>G91*H91</f>
        <v>12.999</v>
      </c>
      <c r="J91" s="1">
        <v>24</v>
      </c>
      <c r="K91" s="2">
        <v>0.5</v>
      </c>
      <c r="L91" s="3">
        <f>J91*K91</f>
        <v>12</v>
      </c>
      <c r="M91" s="1">
        <v>12</v>
      </c>
      <c r="N91" s="2">
        <v>1</v>
      </c>
      <c r="O91" s="3">
        <f>M91*N91</f>
        <v>12</v>
      </c>
      <c r="P91" s="3">
        <f>D91+G91+J91+M91</f>
        <v>93</v>
      </c>
      <c r="Q91" s="3">
        <f>F91+I91+L91+O91</f>
        <v>52.9992</v>
      </c>
      <c r="R91" s="2">
        <f>Q91/P91</f>
        <v>0.569883870967742</v>
      </c>
      <c r="S91" s="1">
        <v>289</v>
      </c>
      <c r="T91" s="1">
        <v>4</v>
      </c>
      <c r="U91" s="2">
        <v>0.0138</v>
      </c>
      <c r="V91" s="1">
        <v>0</v>
      </c>
      <c r="W91" s="2">
        <v>0</v>
      </c>
    </row>
    <row r="92" spans="1:23">
      <c r="A92" s="1">
        <v>94</v>
      </c>
      <c r="B92" s="1">
        <v>442064</v>
      </c>
      <c r="C92" s="1" t="s">
        <v>94</v>
      </c>
      <c r="D92" s="1">
        <v>1</v>
      </c>
      <c r="E92" s="2">
        <v>1</v>
      </c>
      <c r="F92" s="3">
        <f>D92*E92</f>
        <v>1</v>
      </c>
      <c r="G92" s="1">
        <v>22</v>
      </c>
      <c r="H92" s="2">
        <v>0.3182</v>
      </c>
      <c r="I92" s="3">
        <f>G92*H92</f>
        <v>7.0004</v>
      </c>
      <c r="J92" s="1">
        <v>48</v>
      </c>
      <c r="K92" s="2">
        <v>0.4375</v>
      </c>
      <c r="L92" s="3">
        <f>J92*K92</f>
        <v>21</v>
      </c>
      <c r="M92" s="1">
        <v>29</v>
      </c>
      <c r="N92" s="2">
        <v>0.931</v>
      </c>
      <c r="O92" s="3">
        <f>M92*N92</f>
        <v>26.999</v>
      </c>
      <c r="P92" s="3">
        <f>D92+G92+J92+M92</f>
        <v>100</v>
      </c>
      <c r="Q92" s="3">
        <f>F92+I92+L92+O92</f>
        <v>55.9994</v>
      </c>
      <c r="R92" s="2">
        <f>Q92/P92</f>
        <v>0.559994</v>
      </c>
      <c r="S92" s="1">
        <v>1575</v>
      </c>
      <c r="T92" s="1">
        <v>32</v>
      </c>
      <c r="U92" s="2">
        <v>0.0203</v>
      </c>
      <c r="V92" s="1">
        <v>0</v>
      </c>
      <c r="W92" s="2">
        <v>0</v>
      </c>
    </row>
    <row r="93" spans="1:23">
      <c r="A93" s="1">
        <v>71</v>
      </c>
      <c r="B93" s="1">
        <v>442093</v>
      </c>
      <c r="C93" s="1" t="s">
        <v>95</v>
      </c>
      <c r="D93" s="1">
        <v>104</v>
      </c>
      <c r="E93" s="2">
        <v>0.5385</v>
      </c>
      <c r="F93" s="3">
        <f>D93*E93</f>
        <v>56.004</v>
      </c>
      <c r="G93" s="1">
        <v>103</v>
      </c>
      <c r="H93" s="2">
        <v>0.5243</v>
      </c>
      <c r="I93" s="3">
        <f>G93*H93</f>
        <v>54.0029</v>
      </c>
      <c r="J93" s="1">
        <v>90</v>
      </c>
      <c r="K93" s="2">
        <v>0.3778</v>
      </c>
      <c r="L93" s="3">
        <f>J93*K93</f>
        <v>34.002</v>
      </c>
      <c r="M93" s="1">
        <v>47</v>
      </c>
      <c r="N93" s="2">
        <v>0.9149</v>
      </c>
      <c r="O93" s="3">
        <f>M93*N93</f>
        <v>43.0003</v>
      </c>
      <c r="P93" s="3">
        <f>D93+G93+J93+M93</f>
        <v>344</v>
      </c>
      <c r="Q93" s="3">
        <f>F93+I93+L93+O93</f>
        <v>187.0092</v>
      </c>
      <c r="R93" s="2">
        <f>Q93/P93</f>
        <v>0.543631395348837</v>
      </c>
      <c r="S93" s="1">
        <v>530</v>
      </c>
      <c r="T93" s="1">
        <v>14</v>
      </c>
      <c r="U93" s="2">
        <v>0.0264</v>
      </c>
      <c r="V93" s="1">
        <v>0</v>
      </c>
      <c r="W93" s="2">
        <v>0</v>
      </c>
    </row>
    <row r="94" spans="1:23">
      <c r="A94" s="1">
        <v>95</v>
      </c>
      <c r="B94" s="1">
        <v>442083</v>
      </c>
      <c r="C94" s="1" t="s">
        <v>96</v>
      </c>
      <c r="D94" s="1">
        <v>30</v>
      </c>
      <c r="E94" s="2">
        <v>0.6</v>
      </c>
      <c r="F94" s="3">
        <f>D94*E94</f>
        <v>18</v>
      </c>
      <c r="G94" s="1">
        <v>20</v>
      </c>
      <c r="H94" s="2">
        <v>0.5</v>
      </c>
      <c r="I94" s="3">
        <f>G94*H94</f>
        <v>10</v>
      </c>
      <c r="J94" s="1">
        <v>29</v>
      </c>
      <c r="K94" s="2">
        <v>0.2759</v>
      </c>
      <c r="L94" s="3">
        <f>J94*K94</f>
        <v>8.0011</v>
      </c>
      <c r="M94" s="1">
        <v>15</v>
      </c>
      <c r="N94" s="2">
        <v>0.9333</v>
      </c>
      <c r="O94" s="3">
        <f>M94*N94</f>
        <v>13.9995</v>
      </c>
      <c r="P94" s="3">
        <f>D94+G94+J94+M94</f>
        <v>94</v>
      </c>
      <c r="Q94" s="3">
        <f>F94+I94+L94+O94</f>
        <v>50.0006</v>
      </c>
      <c r="R94" s="2">
        <f>Q94/P94</f>
        <v>0.531921276595745</v>
      </c>
      <c r="S94" s="1">
        <v>468</v>
      </c>
      <c r="T94" s="1">
        <v>5</v>
      </c>
      <c r="U94" s="2">
        <v>0.0107</v>
      </c>
      <c r="V94" s="1">
        <v>0</v>
      </c>
      <c r="W94" s="2">
        <v>0</v>
      </c>
    </row>
    <row r="95" spans="1:23">
      <c r="A95" s="1">
        <v>96</v>
      </c>
      <c r="B95" s="1">
        <v>442043</v>
      </c>
      <c r="C95" s="1" t="s">
        <v>116</v>
      </c>
      <c r="D95" s="1">
        <v>0</v>
      </c>
      <c r="E95" s="1">
        <v>0</v>
      </c>
      <c r="F95" s="3">
        <f>D95*E95</f>
        <v>0</v>
      </c>
      <c r="G95" s="1">
        <v>1</v>
      </c>
      <c r="H95" s="2">
        <v>0</v>
      </c>
      <c r="I95" s="3">
        <f>G95*H95</f>
        <v>0</v>
      </c>
      <c r="J95" s="1">
        <v>13</v>
      </c>
      <c r="K95" s="2">
        <v>0.3846</v>
      </c>
      <c r="L95" s="3">
        <f>J95*K95</f>
        <v>4.9998</v>
      </c>
      <c r="M95" s="1">
        <v>5</v>
      </c>
      <c r="N95" s="2">
        <v>1</v>
      </c>
      <c r="O95" s="3">
        <f>M95*N95</f>
        <v>5</v>
      </c>
      <c r="P95" s="3">
        <f>D95+G95+J95+M95</f>
        <v>19</v>
      </c>
      <c r="Q95" s="3">
        <f>F95+I95+L95+O95</f>
        <v>9.9998</v>
      </c>
      <c r="R95" s="2">
        <f>Q95/P95</f>
        <v>0.526305263157895</v>
      </c>
      <c r="S95" s="1">
        <v>1020</v>
      </c>
      <c r="T95" s="1">
        <v>21</v>
      </c>
      <c r="U95" s="2">
        <v>0.0206</v>
      </c>
      <c r="V95" s="1">
        <v>0</v>
      </c>
      <c r="W95" s="2">
        <v>0</v>
      </c>
    </row>
    <row r="96" spans="1:23">
      <c r="A96" s="1">
        <v>72</v>
      </c>
      <c r="B96" s="1">
        <v>442023</v>
      </c>
      <c r="C96" s="1" t="s">
        <v>97</v>
      </c>
      <c r="D96" s="1">
        <v>98</v>
      </c>
      <c r="E96" s="2">
        <v>0.5714</v>
      </c>
      <c r="F96" s="3">
        <f>D96*E96</f>
        <v>55.9972</v>
      </c>
      <c r="G96" s="1">
        <v>40</v>
      </c>
      <c r="H96" s="2">
        <v>0.375</v>
      </c>
      <c r="I96" s="3">
        <f>G96*H96</f>
        <v>15</v>
      </c>
      <c r="J96" s="1">
        <v>26</v>
      </c>
      <c r="K96" s="2">
        <v>0.3462</v>
      </c>
      <c r="L96" s="3">
        <f>J96*K96</f>
        <v>9.0012</v>
      </c>
      <c r="M96" s="1">
        <v>8</v>
      </c>
      <c r="N96" s="2">
        <v>0.875</v>
      </c>
      <c r="O96" s="3">
        <f>M96*N96</f>
        <v>7</v>
      </c>
      <c r="P96" s="3">
        <f>D96+G96+J96+M96</f>
        <v>172</v>
      </c>
      <c r="Q96" s="3">
        <f>F96+I96+L96+O96</f>
        <v>86.9984</v>
      </c>
      <c r="R96" s="2">
        <f>Q96/P96</f>
        <v>0.505804651162791</v>
      </c>
      <c r="S96" s="1">
        <v>1184</v>
      </c>
      <c r="T96" s="1">
        <v>20</v>
      </c>
      <c r="U96" s="2">
        <v>0.0169</v>
      </c>
      <c r="V96" s="1">
        <v>0</v>
      </c>
      <c r="W96" s="2">
        <v>0</v>
      </c>
    </row>
    <row r="97" spans="1:23">
      <c r="A97" s="1">
        <v>97</v>
      </c>
      <c r="B97" s="1">
        <v>442041</v>
      </c>
      <c r="C97" s="1" t="s">
        <v>117</v>
      </c>
      <c r="D97" s="1">
        <v>0</v>
      </c>
      <c r="E97" s="1">
        <v>0</v>
      </c>
      <c r="F97" s="3">
        <f>D97*E97</f>
        <v>0</v>
      </c>
      <c r="G97" s="1">
        <v>1</v>
      </c>
      <c r="H97" s="2">
        <v>0</v>
      </c>
      <c r="I97" s="3">
        <f>G97*H97</f>
        <v>0</v>
      </c>
      <c r="J97" s="1">
        <v>0</v>
      </c>
      <c r="K97" s="1">
        <v>0</v>
      </c>
      <c r="L97" s="3">
        <f>J97*K97</f>
        <v>0</v>
      </c>
      <c r="M97" s="1">
        <v>1</v>
      </c>
      <c r="N97" s="2">
        <v>1</v>
      </c>
      <c r="O97" s="3">
        <f>M97*N97</f>
        <v>1</v>
      </c>
      <c r="P97" s="3">
        <f>D97+G97+J97+M97</f>
        <v>2</v>
      </c>
      <c r="Q97" s="3">
        <f>F97+I97+L97+O97</f>
        <v>1</v>
      </c>
      <c r="R97" s="2">
        <f>Q97/P97</f>
        <v>0.5</v>
      </c>
      <c r="S97" s="1">
        <v>365</v>
      </c>
      <c r="T97" s="1">
        <v>7</v>
      </c>
      <c r="U97" s="2">
        <v>0.0192</v>
      </c>
      <c r="V97" s="1">
        <v>0</v>
      </c>
      <c r="W97" s="2">
        <v>0</v>
      </c>
    </row>
    <row r="98" spans="1:23">
      <c r="A98" s="1">
        <v>73</v>
      </c>
      <c r="B98" s="1">
        <v>442097</v>
      </c>
      <c r="C98" s="1" t="s">
        <v>98</v>
      </c>
      <c r="D98" s="1">
        <v>54</v>
      </c>
      <c r="E98" s="2">
        <v>0.5556</v>
      </c>
      <c r="F98" s="3">
        <f>D98*E98</f>
        <v>30.0024</v>
      </c>
      <c r="G98" s="1">
        <v>81</v>
      </c>
      <c r="H98" s="2">
        <v>0.4321</v>
      </c>
      <c r="I98" s="3">
        <f>G98*H98</f>
        <v>35.0001</v>
      </c>
      <c r="J98" s="1">
        <v>38</v>
      </c>
      <c r="K98" s="2">
        <v>0.2105</v>
      </c>
      <c r="L98" s="3">
        <f>J98*K98</f>
        <v>7.999</v>
      </c>
      <c r="M98" s="1">
        <v>16</v>
      </c>
      <c r="N98" s="2">
        <v>0.875</v>
      </c>
      <c r="O98" s="3">
        <f>M98*N98</f>
        <v>14</v>
      </c>
      <c r="P98" s="3">
        <f>D98+G98+J98+M98</f>
        <v>189</v>
      </c>
      <c r="Q98" s="3">
        <f>F98+I98+L98+O98</f>
        <v>87.0015</v>
      </c>
      <c r="R98" s="2">
        <f>Q98/P98</f>
        <v>0.460325396825397</v>
      </c>
      <c r="S98" s="1">
        <v>677</v>
      </c>
      <c r="T98" s="1">
        <v>7</v>
      </c>
      <c r="U98" s="2">
        <v>0.0103</v>
      </c>
      <c r="V98" s="1">
        <v>0</v>
      </c>
      <c r="W98" s="2">
        <v>0</v>
      </c>
    </row>
    <row r="99" spans="1:23">
      <c r="A99" s="1">
        <v>98</v>
      </c>
      <c r="B99" s="1">
        <v>442062</v>
      </c>
      <c r="C99" s="1" t="s">
        <v>118</v>
      </c>
      <c r="D99" s="1">
        <v>2</v>
      </c>
      <c r="E99" s="2">
        <v>0</v>
      </c>
      <c r="F99" s="3">
        <f>D99*E99</f>
        <v>0</v>
      </c>
      <c r="G99" s="1">
        <v>0</v>
      </c>
      <c r="H99" s="1">
        <v>0</v>
      </c>
      <c r="I99" s="3">
        <f>G99*H99</f>
        <v>0</v>
      </c>
      <c r="J99" s="1">
        <v>6</v>
      </c>
      <c r="K99" s="2">
        <v>0.5</v>
      </c>
      <c r="L99" s="3">
        <f>J99*K99</f>
        <v>3</v>
      </c>
      <c r="M99" s="1">
        <v>1</v>
      </c>
      <c r="N99" s="2">
        <v>1</v>
      </c>
      <c r="O99" s="3">
        <f>M99*N99</f>
        <v>1</v>
      </c>
      <c r="P99" s="3">
        <f>D99+G99+J99+M99</f>
        <v>9</v>
      </c>
      <c r="Q99" s="3">
        <f>F99+I99+L99+O99</f>
        <v>4</v>
      </c>
      <c r="R99" s="2">
        <f>Q99/P99</f>
        <v>0.444444444444444</v>
      </c>
      <c r="S99" s="1">
        <v>239</v>
      </c>
      <c r="T99" s="1">
        <v>5</v>
      </c>
      <c r="U99" s="2">
        <v>0.0209</v>
      </c>
      <c r="V99" s="1">
        <v>0</v>
      </c>
      <c r="W99" s="2">
        <v>0</v>
      </c>
    </row>
    <row r="100" spans="1:23">
      <c r="A100" s="1">
        <v>100</v>
      </c>
      <c r="B100" s="1">
        <v>442103</v>
      </c>
      <c r="C100" s="1" t="s">
        <v>125</v>
      </c>
      <c r="D100" s="1">
        <v>0</v>
      </c>
      <c r="E100" s="1">
        <v>0</v>
      </c>
      <c r="F100" s="3">
        <f>D100*E100</f>
        <v>0</v>
      </c>
      <c r="G100" s="1">
        <v>0</v>
      </c>
      <c r="H100" s="1">
        <v>0</v>
      </c>
      <c r="I100" s="3">
        <f>G100*H100</f>
        <v>0</v>
      </c>
      <c r="J100" s="1">
        <v>0</v>
      </c>
      <c r="K100" s="1">
        <v>0</v>
      </c>
      <c r="L100" s="3">
        <f>J100*K100</f>
        <v>0</v>
      </c>
      <c r="M100" s="1">
        <v>0</v>
      </c>
      <c r="N100" s="1">
        <v>0</v>
      </c>
      <c r="O100" s="3">
        <f>M100*N100</f>
        <v>0</v>
      </c>
      <c r="P100" s="3">
        <f>D100+G100+J100+M100</f>
        <v>0</v>
      </c>
      <c r="Q100" s="3">
        <f>F100+I100+L100+O100</f>
        <v>0</v>
      </c>
      <c r="R100" s="2">
        <v>0</v>
      </c>
      <c r="S100" s="1">
        <v>0</v>
      </c>
      <c r="T100" s="1">
        <v>0</v>
      </c>
      <c r="U100" s="2">
        <v>0</v>
      </c>
      <c r="V100" s="1">
        <v>0</v>
      </c>
      <c r="W100" s="2">
        <v>0</v>
      </c>
    </row>
    <row r="101" spans="1:23">
      <c r="A101" s="1">
        <v>101</v>
      </c>
      <c r="B101" s="1">
        <v>442104</v>
      </c>
      <c r="C101" s="1" t="s">
        <v>119</v>
      </c>
      <c r="D101" s="1">
        <v>0</v>
      </c>
      <c r="E101" s="1">
        <v>0</v>
      </c>
      <c r="F101" s="3">
        <f>D101*E101</f>
        <v>0</v>
      </c>
      <c r="G101" s="1">
        <v>0</v>
      </c>
      <c r="H101" s="1">
        <v>0</v>
      </c>
      <c r="I101" s="3">
        <f>G101*H101</f>
        <v>0</v>
      </c>
      <c r="J101" s="1">
        <v>0</v>
      </c>
      <c r="K101" s="1">
        <v>0</v>
      </c>
      <c r="L101" s="3">
        <f>J101*K101</f>
        <v>0</v>
      </c>
      <c r="M101" s="1">
        <v>0</v>
      </c>
      <c r="N101" s="1">
        <v>0</v>
      </c>
      <c r="O101" s="3">
        <f>M101*N101</f>
        <v>0</v>
      </c>
      <c r="P101" s="3">
        <f>D101+G101+J101+M101</f>
        <v>0</v>
      </c>
      <c r="Q101" s="3">
        <f>F101+I101+L101+O101</f>
        <v>0</v>
      </c>
      <c r="R101" s="2">
        <v>0</v>
      </c>
      <c r="S101" s="1">
        <v>0</v>
      </c>
      <c r="T101" s="1">
        <v>0</v>
      </c>
      <c r="U101" s="2">
        <v>0</v>
      </c>
      <c r="V101" s="1">
        <v>0</v>
      </c>
      <c r="W101" s="2">
        <v>0</v>
      </c>
    </row>
    <row r="102" spans="1:23">
      <c r="A102" s="1">
        <v>102</v>
      </c>
      <c r="B102" s="1">
        <v>442105</v>
      </c>
      <c r="C102" s="1" t="s">
        <v>120</v>
      </c>
      <c r="D102" s="1">
        <v>0</v>
      </c>
      <c r="E102" s="1">
        <v>0</v>
      </c>
      <c r="F102" s="3">
        <f>D102*E102</f>
        <v>0</v>
      </c>
      <c r="G102" s="1">
        <v>0</v>
      </c>
      <c r="H102" s="1">
        <v>0</v>
      </c>
      <c r="I102" s="3">
        <f>G102*H102</f>
        <v>0</v>
      </c>
      <c r="J102" s="1">
        <v>0</v>
      </c>
      <c r="K102" s="1">
        <v>0</v>
      </c>
      <c r="L102" s="3">
        <f>J102*K102</f>
        <v>0</v>
      </c>
      <c r="M102" s="1">
        <v>0</v>
      </c>
      <c r="N102" s="1">
        <v>0</v>
      </c>
      <c r="O102" s="3">
        <f>M102*N102</f>
        <v>0</v>
      </c>
      <c r="P102" s="3">
        <f>D102+G102+J102+M102</f>
        <v>0</v>
      </c>
      <c r="Q102" s="3">
        <f>F102+I102+L102+O102</f>
        <v>0</v>
      </c>
      <c r="R102" s="2">
        <v>0</v>
      </c>
      <c r="S102" s="1">
        <v>0</v>
      </c>
      <c r="T102" s="1">
        <v>0</v>
      </c>
      <c r="U102" s="2">
        <v>0</v>
      </c>
      <c r="V102" s="1">
        <v>0</v>
      </c>
      <c r="W102" s="2">
        <v>0</v>
      </c>
    </row>
    <row r="103" spans="1:23">
      <c r="A103" s="1">
        <v>103</v>
      </c>
      <c r="B103" s="1">
        <v>442106</v>
      </c>
      <c r="C103" s="1" t="s">
        <v>121</v>
      </c>
      <c r="D103" s="1">
        <v>0</v>
      </c>
      <c r="E103" s="1">
        <v>0</v>
      </c>
      <c r="F103" s="3">
        <f>D103*E103</f>
        <v>0</v>
      </c>
      <c r="G103" s="1">
        <v>0</v>
      </c>
      <c r="H103" s="1">
        <v>0</v>
      </c>
      <c r="I103" s="3">
        <f>G103*H103</f>
        <v>0</v>
      </c>
      <c r="J103" s="1">
        <v>0</v>
      </c>
      <c r="K103" s="1">
        <v>0</v>
      </c>
      <c r="L103" s="3">
        <f>J103*K103</f>
        <v>0</v>
      </c>
      <c r="M103" s="1">
        <v>0</v>
      </c>
      <c r="N103" s="1">
        <v>0</v>
      </c>
      <c r="O103" s="3">
        <f>M103*N103</f>
        <v>0</v>
      </c>
      <c r="P103" s="3">
        <f>D103+G103+J103+M103</f>
        <v>0</v>
      </c>
      <c r="Q103" s="3">
        <f>F103+I103+L103+O103</f>
        <v>0</v>
      </c>
      <c r="R103" s="2">
        <v>0</v>
      </c>
      <c r="S103" s="1">
        <v>0</v>
      </c>
      <c r="T103" s="1">
        <v>0</v>
      </c>
      <c r="U103" s="2">
        <v>0</v>
      </c>
      <c r="V103" s="1">
        <v>0</v>
      </c>
      <c r="W103" s="2">
        <v>0</v>
      </c>
    </row>
    <row r="104" spans="1:23">
      <c r="A104" s="1">
        <v>104</v>
      </c>
      <c r="B104" s="1">
        <v>442107</v>
      </c>
      <c r="C104" s="1" t="s">
        <v>122</v>
      </c>
      <c r="D104" s="1">
        <v>0</v>
      </c>
      <c r="E104" s="1">
        <v>0</v>
      </c>
      <c r="F104" s="3">
        <f>D104*E104</f>
        <v>0</v>
      </c>
      <c r="G104" s="1">
        <v>0</v>
      </c>
      <c r="H104" s="1">
        <v>0</v>
      </c>
      <c r="I104" s="3">
        <f>G104*H104</f>
        <v>0</v>
      </c>
      <c r="J104" s="1">
        <v>0</v>
      </c>
      <c r="K104" s="1">
        <v>0</v>
      </c>
      <c r="L104" s="3">
        <f>J104*K104</f>
        <v>0</v>
      </c>
      <c r="M104" s="1">
        <v>0</v>
      </c>
      <c r="N104" s="1">
        <v>0</v>
      </c>
      <c r="O104" s="3">
        <f>M104*N104</f>
        <v>0</v>
      </c>
      <c r="P104" s="3">
        <f>D104+G104+J104+M104</f>
        <v>0</v>
      </c>
      <c r="Q104" s="3">
        <f>F104+I104+L104+O104</f>
        <v>0</v>
      </c>
      <c r="R104" s="2">
        <v>0</v>
      </c>
      <c r="S104" s="1">
        <v>0</v>
      </c>
      <c r="T104" s="1">
        <v>0</v>
      </c>
      <c r="U104" s="2">
        <v>0</v>
      </c>
      <c r="V104" s="1">
        <v>0</v>
      </c>
      <c r="W104" s="2">
        <v>0</v>
      </c>
    </row>
    <row r="105" spans="1:23">
      <c r="A105" s="1">
        <v>105</v>
      </c>
      <c r="B105" s="1">
        <v>442108</v>
      </c>
      <c r="C105" s="1" t="s">
        <v>123</v>
      </c>
      <c r="D105" s="1">
        <v>0</v>
      </c>
      <c r="E105" s="1">
        <v>0</v>
      </c>
      <c r="F105" s="3">
        <f>D105*E105</f>
        <v>0</v>
      </c>
      <c r="G105" s="1">
        <v>0</v>
      </c>
      <c r="H105" s="1">
        <v>0</v>
      </c>
      <c r="I105" s="3">
        <f>G105*H105</f>
        <v>0</v>
      </c>
      <c r="J105" s="1">
        <v>0</v>
      </c>
      <c r="K105" s="1">
        <v>0</v>
      </c>
      <c r="L105" s="3">
        <f>J105*K105</f>
        <v>0</v>
      </c>
      <c r="M105" s="1">
        <v>0</v>
      </c>
      <c r="N105" s="1">
        <v>0</v>
      </c>
      <c r="O105" s="3">
        <f>M105*N105</f>
        <v>0</v>
      </c>
      <c r="P105" s="3">
        <f>D105+G105+J105+M105</f>
        <v>0</v>
      </c>
      <c r="Q105" s="3">
        <f>F105+I105+L105+O105</f>
        <v>0</v>
      </c>
      <c r="R105" s="2">
        <v>0</v>
      </c>
      <c r="S105" s="1">
        <v>0</v>
      </c>
      <c r="T105" s="1">
        <v>0</v>
      </c>
      <c r="U105" s="2">
        <v>0</v>
      </c>
      <c r="V105" s="1">
        <v>0</v>
      </c>
      <c r="W105" s="2">
        <v>0</v>
      </c>
    </row>
    <row r="106" spans="1:23">
      <c r="A106" s="1">
        <v>106</v>
      </c>
      <c r="B106" s="1">
        <v>442069</v>
      </c>
      <c r="C106" s="1" t="s">
        <v>124</v>
      </c>
      <c r="D106" s="1">
        <v>0</v>
      </c>
      <c r="E106" s="1">
        <v>0</v>
      </c>
      <c r="F106" s="3">
        <f>D106*E106</f>
        <v>0</v>
      </c>
      <c r="G106" s="1">
        <v>0</v>
      </c>
      <c r="H106" s="1">
        <v>0</v>
      </c>
      <c r="I106" s="3">
        <f>G106*H106</f>
        <v>0</v>
      </c>
      <c r="J106" s="1">
        <v>0</v>
      </c>
      <c r="K106" s="1">
        <v>0</v>
      </c>
      <c r="L106" s="3">
        <f>J106*K106</f>
        <v>0</v>
      </c>
      <c r="M106" s="1">
        <v>0</v>
      </c>
      <c r="N106" s="1">
        <v>0</v>
      </c>
      <c r="O106" s="3">
        <v>0</v>
      </c>
      <c r="P106" s="3">
        <f>D106+G106+J106+M106</f>
        <v>0</v>
      </c>
      <c r="Q106" s="3">
        <f>F106+I106+L106+O106</f>
        <v>0</v>
      </c>
      <c r="R106" s="2">
        <v>0</v>
      </c>
      <c r="S106" s="1">
        <v>0</v>
      </c>
      <c r="T106" s="1">
        <v>0</v>
      </c>
      <c r="U106" s="2">
        <v>0</v>
      </c>
      <c r="V106" s="1">
        <v>0</v>
      </c>
      <c r="W106" s="2">
        <v>0</v>
      </c>
    </row>
  </sheetData>
  <sortState ref="A1:W106">
    <sortCondition ref="R1:R106" descending="1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中山无线电监测站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NTKO</cp:lastModifiedBy>
  <dcterms:created xsi:type="dcterms:W3CDTF">2022-09-21T01:10:00Z</dcterms:created>
  <dcterms:modified xsi:type="dcterms:W3CDTF">2022-09-21T06:56:28Z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</Properties>
</file>