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/>
  </bookViews>
  <sheets>
    <sheet name="驾校培训质量统计6" sheetId="1" r:id="rId1"/>
    <sheet name="Sheet1" sheetId="2" r:id="rId2"/>
  </sheets>
  <definedNames>
    <definedName name="_xlnm.Print_Titles" localSheetId="0">驾校培训质量统计6!$1:$4</definedName>
  </definedNames>
  <calcPr calcId="144525"/>
</workbook>
</file>

<file path=xl/calcChain.xml><?xml version="1.0" encoding="utf-8"?>
<calcChain xmlns="http://schemas.openxmlformats.org/spreadsheetml/2006/main">
  <c r="Q89" i="2" l="1"/>
  <c r="P89" i="2"/>
  <c r="O89" i="2"/>
  <c r="L89" i="2"/>
  <c r="I89" i="2"/>
  <c r="F89" i="2"/>
  <c r="Q88" i="2"/>
  <c r="P88" i="2"/>
  <c r="O88" i="2"/>
  <c r="L88" i="2"/>
  <c r="I88" i="2"/>
  <c r="F88" i="2"/>
  <c r="Q87" i="2"/>
  <c r="P87" i="2"/>
  <c r="O87" i="2"/>
  <c r="L87" i="2"/>
  <c r="I87" i="2"/>
  <c r="F87" i="2"/>
  <c r="Q86" i="2"/>
  <c r="P86" i="2"/>
  <c r="O86" i="2"/>
  <c r="L86" i="2"/>
  <c r="I86" i="2"/>
  <c r="F86" i="2"/>
  <c r="Q85" i="2"/>
  <c r="P85" i="2"/>
  <c r="O85" i="2"/>
  <c r="L85" i="2"/>
  <c r="I85" i="2"/>
  <c r="F85" i="2"/>
  <c r="Q84" i="2"/>
  <c r="P84" i="2"/>
  <c r="O84" i="2"/>
  <c r="L84" i="2"/>
  <c r="I84" i="2"/>
  <c r="F84" i="2"/>
  <c r="Q83" i="2"/>
  <c r="P83" i="2"/>
  <c r="O83" i="2"/>
  <c r="L83" i="2"/>
  <c r="I83" i="2"/>
  <c r="F83" i="2"/>
  <c r="R82" i="2"/>
  <c r="Q82" i="2"/>
  <c r="P82" i="2"/>
  <c r="O82" i="2"/>
  <c r="L82" i="2"/>
  <c r="I82" i="2"/>
  <c r="F82" i="2"/>
  <c r="R81" i="2"/>
  <c r="Q81" i="2"/>
  <c r="P81" i="2"/>
  <c r="O81" i="2"/>
  <c r="L81" i="2"/>
  <c r="I81" i="2"/>
  <c r="F81" i="2"/>
  <c r="R80" i="2"/>
  <c r="Q80" i="2"/>
  <c r="P80" i="2"/>
  <c r="O80" i="2"/>
  <c r="L80" i="2"/>
  <c r="I80" i="2"/>
  <c r="F80" i="2"/>
  <c r="R79" i="2"/>
  <c r="Q79" i="2"/>
  <c r="P79" i="2"/>
  <c r="O79" i="2"/>
  <c r="L79" i="2"/>
  <c r="I79" i="2"/>
  <c r="F79" i="2"/>
  <c r="R78" i="2"/>
  <c r="Q78" i="2"/>
  <c r="P78" i="2"/>
  <c r="O78" i="2"/>
  <c r="L78" i="2"/>
  <c r="I78" i="2"/>
  <c r="F78" i="2"/>
  <c r="R77" i="2"/>
  <c r="Q77" i="2"/>
  <c r="P77" i="2"/>
  <c r="O77" i="2"/>
  <c r="L77" i="2"/>
  <c r="I77" i="2"/>
  <c r="F77" i="2"/>
  <c r="R76" i="2"/>
  <c r="Q76" i="2"/>
  <c r="P76" i="2"/>
  <c r="O76" i="2"/>
  <c r="L76" i="2"/>
  <c r="I76" i="2"/>
  <c r="F76" i="2"/>
  <c r="R75" i="2"/>
  <c r="Q75" i="2"/>
  <c r="P75" i="2"/>
  <c r="O75" i="2"/>
  <c r="L75" i="2"/>
  <c r="I75" i="2"/>
  <c r="F75" i="2"/>
  <c r="R74" i="2"/>
  <c r="Q74" i="2"/>
  <c r="P74" i="2"/>
  <c r="O74" i="2"/>
  <c r="L74" i="2"/>
  <c r="I74" i="2"/>
  <c r="F74" i="2"/>
  <c r="R73" i="2"/>
  <c r="Q73" i="2"/>
  <c r="P73" i="2"/>
  <c r="O73" i="2"/>
  <c r="L73" i="2"/>
  <c r="I73" i="2"/>
  <c r="F73" i="2"/>
  <c r="R72" i="2"/>
  <c r="Q72" i="2"/>
  <c r="P72" i="2"/>
  <c r="O72" i="2"/>
  <c r="L72" i="2"/>
  <c r="I72" i="2"/>
  <c r="F72" i="2"/>
  <c r="R71" i="2"/>
  <c r="Q71" i="2"/>
  <c r="P71" i="2"/>
  <c r="O71" i="2"/>
  <c r="L71" i="2"/>
  <c r="I71" i="2"/>
  <c r="F71" i="2"/>
  <c r="R70" i="2"/>
  <c r="Q70" i="2"/>
  <c r="P70" i="2"/>
  <c r="O70" i="2"/>
  <c r="L70" i="2"/>
  <c r="I70" i="2"/>
  <c r="F70" i="2"/>
  <c r="R69" i="2"/>
  <c r="Q69" i="2"/>
  <c r="P69" i="2"/>
  <c r="O69" i="2"/>
  <c r="L69" i="2"/>
  <c r="I69" i="2"/>
  <c r="F69" i="2"/>
  <c r="R68" i="2"/>
  <c r="Q68" i="2"/>
  <c r="P68" i="2"/>
  <c r="O68" i="2"/>
  <c r="L68" i="2"/>
  <c r="I68" i="2"/>
  <c r="F68" i="2"/>
  <c r="R67" i="2"/>
  <c r="Q67" i="2"/>
  <c r="P67" i="2"/>
  <c r="O67" i="2"/>
  <c r="L67" i="2"/>
  <c r="I67" i="2"/>
  <c r="F67" i="2"/>
  <c r="R66" i="2"/>
  <c r="Q66" i="2"/>
  <c r="P66" i="2"/>
  <c r="O66" i="2"/>
  <c r="L66" i="2"/>
  <c r="I66" i="2"/>
  <c r="F66" i="2"/>
  <c r="R65" i="2"/>
  <c r="Q65" i="2"/>
  <c r="P65" i="2"/>
  <c r="O65" i="2"/>
  <c r="L65" i="2"/>
  <c r="I65" i="2"/>
  <c r="F65" i="2"/>
  <c r="R64" i="2"/>
  <c r="Q64" i="2"/>
  <c r="P64" i="2"/>
  <c r="O64" i="2"/>
  <c r="L64" i="2"/>
  <c r="I64" i="2"/>
  <c r="F64" i="2"/>
  <c r="R63" i="2"/>
  <c r="Q63" i="2"/>
  <c r="P63" i="2"/>
  <c r="O63" i="2"/>
  <c r="L63" i="2"/>
  <c r="I63" i="2"/>
  <c r="F63" i="2"/>
  <c r="R62" i="2"/>
  <c r="Q62" i="2"/>
  <c r="P62" i="2"/>
  <c r="O62" i="2"/>
  <c r="L62" i="2"/>
  <c r="I62" i="2"/>
  <c r="F62" i="2"/>
  <c r="R61" i="2"/>
  <c r="Q61" i="2"/>
  <c r="P61" i="2"/>
  <c r="O61" i="2"/>
  <c r="L61" i="2"/>
  <c r="I61" i="2"/>
  <c r="F61" i="2"/>
  <c r="R60" i="2"/>
  <c r="Q60" i="2"/>
  <c r="P60" i="2"/>
  <c r="O60" i="2"/>
  <c r="L60" i="2"/>
  <c r="I60" i="2"/>
  <c r="F60" i="2"/>
  <c r="R59" i="2"/>
  <c r="Q59" i="2"/>
  <c r="P59" i="2"/>
  <c r="O59" i="2"/>
  <c r="L59" i="2"/>
  <c r="I59" i="2"/>
  <c r="F59" i="2"/>
  <c r="R58" i="2"/>
  <c r="Q58" i="2"/>
  <c r="P58" i="2"/>
  <c r="O58" i="2"/>
  <c r="L58" i="2"/>
  <c r="I58" i="2"/>
  <c r="F58" i="2"/>
  <c r="R57" i="2"/>
  <c r="Q57" i="2"/>
  <c r="P57" i="2"/>
  <c r="O57" i="2"/>
  <c r="L57" i="2"/>
  <c r="I57" i="2"/>
  <c r="F57" i="2"/>
  <c r="R56" i="2"/>
  <c r="Q56" i="2"/>
  <c r="P56" i="2"/>
  <c r="O56" i="2"/>
  <c r="L56" i="2"/>
  <c r="I56" i="2"/>
  <c r="F56" i="2"/>
  <c r="R55" i="2"/>
  <c r="Q55" i="2"/>
  <c r="P55" i="2"/>
  <c r="O55" i="2"/>
  <c r="L55" i="2"/>
  <c r="I55" i="2"/>
  <c r="F55" i="2"/>
  <c r="R54" i="2"/>
  <c r="Q54" i="2"/>
  <c r="P54" i="2"/>
  <c r="O54" i="2"/>
  <c r="L54" i="2"/>
  <c r="I54" i="2"/>
  <c r="F54" i="2"/>
  <c r="R53" i="2"/>
  <c r="Q53" i="2"/>
  <c r="P53" i="2"/>
  <c r="O53" i="2"/>
  <c r="L53" i="2"/>
  <c r="I53" i="2"/>
  <c r="F53" i="2"/>
  <c r="R52" i="2"/>
  <c r="Q52" i="2"/>
  <c r="P52" i="2"/>
  <c r="O52" i="2"/>
  <c r="L52" i="2"/>
  <c r="I52" i="2"/>
  <c r="F52" i="2"/>
  <c r="R51" i="2"/>
  <c r="Q51" i="2"/>
  <c r="P51" i="2"/>
  <c r="O51" i="2"/>
  <c r="L51" i="2"/>
  <c r="I51" i="2"/>
  <c r="F51" i="2"/>
  <c r="R50" i="2"/>
  <c r="Q50" i="2"/>
  <c r="P50" i="2"/>
  <c r="O50" i="2"/>
  <c r="L50" i="2"/>
  <c r="I50" i="2"/>
  <c r="F50" i="2"/>
  <c r="R49" i="2"/>
  <c r="Q49" i="2"/>
  <c r="P49" i="2"/>
  <c r="O49" i="2"/>
  <c r="L49" i="2"/>
  <c r="I49" i="2"/>
  <c r="F49" i="2"/>
  <c r="R48" i="2"/>
  <c r="Q48" i="2"/>
  <c r="P48" i="2"/>
  <c r="O48" i="2"/>
  <c r="L48" i="2"/>
  <c r="I48" i="2"/>
  <c r="F48" i="2"/>
  <c r="R47" i="2"/>
  <c r="Q47" i="2"/>
  <c r="P47" i="2"/>
  <c r="O47" i="2"/>
  <c r="L47" i="2"/>
  <c r="I47" i="2"/>
  <c r="F47" i="2"/>
  <c r="R46" i="2"/>
  <c r="Q46" i="2"/>
  <c r="P46" i="2"/>
  <c r="O46" i="2"/>
  <c r="L46" i="2"/>
  <c r="I46" i="2"/>
  <c r="F46" i="2"/>
  <c r="R45" i="2"/>
  <c r="Q45" i="2"/>
  <c r="P45" i="2"/>
  <c r="O45" i="2"/>
  <c r="L45" i="2"/>
  <c r="I45" i="2"/>
  <c r="F45" i="2"/>
  <c r="R44" i="2"/>
  <c r="Q44" i="2"/>
  <c r="P44" i="2"/>
  <c r="O44" i="2"/>
  <c r="L44" i="2"/>
  <c r="I44" i="2"/>
  <c r="F44" i="2"/>
  <c r="R43" i="2"/>
  <c r="Q43" i="2"/>
  <c r="P43" i="2"/>
  <c r="O43" i="2"/>
  <c r="L43" i="2"/>
  <c r="I43" i="2"/>
  <c r="F43" i="2"/>
  <c r="R42" i="2"/>
  <c r="Q42" i="2"/>
  <c r="P42" i="2"/>
  <c r="O42" i="2"/>
  <c r="L42" i="2"/>
  <c r="I42" i="2"/>
  <c r="F42" i="2"/>
  <c r="R41" i="2"/>
  <c r="Q41" i="2"/>
  <c r="P41" i="2"/>
  <c r="O41" i="2"/>
  <c r="L41" i="2"/>
  <c r="I41" i="2"/>
  <c r="F41" i="2"/>
  <c r="R40" i="2"/>
  <c r="Q40" i="2"/>
  <c r="P40" i="2"/>
  <c r="O40" i="2"/>
  <c r="L40" i="2"/>
  <c r="I40" i="2"/>
  <c r="F40" i="2"/>
  <c r="R39" i="2"/>
  <c r="Q39" i="2"/>
  <c r="P39" i="2"/>
  <c r="O39" i="2"/>
  <c r="L39" i="2"/>
  <c r="I39" i="2"/>
  <c r="F39" i="2"/>
  <c r="R38" i="2"/>
  <c r="Q38" i="2"/>
  <c r="P38" i="2"/>
  <c r="O38" i="2"/>
  <c r="L38" i="2"/>
  <c r="I38" i="2"/>
  <c r="F38" i="2"/>
  <c r="R37" i="2"/>
  <c r="Q37" i="2"/>
  <c r="P37" i="2"/>
  <c r="O37" i="2"/>
  <c r="L37" i="2"/>
  <c r="I37" i="2"/>
  <c r="F37" i="2"/>
  <c r="R36" i="2"/>
  <c r="Q36" i="2"/>
  <c r="P36" i="2"/>
  <c r="O36" i="2"/>
  <c r="L36" i="2"/>
  <c r="I36" i="2"/>
  <c r="F36" i="2"/>
  <c r="R35" i="2"/>
  <c r="Q35" i="2"/>
  <c r="P35" i="2"/>
  <c r="O35" i="2"/>
  <c r="L35" i="2"/>
  <c r="I35" i="2"/>
  <c r="F35" i="2"/>
  <c r="R34" i="2"/>
  <c r="Q34" i="2"/>
  <c r="P34" i="2"/>
  <c r="O34" i="2"/>
  <c r="L34" i="2"/>
  <c r="I34" i="2"/>
  <c r="F34" i="2"/>
  <c r="R33" i="2"/>
  <c r="Q33" i="2"/>
  <c r="P33" i="2"/>
  <c r="O33" i="2"/>
  <c r="L33" i="2"/>
  <c r="I33" i="2"/>
  <c r="F33" i="2"/>
  <c r="R32" i="2"/>
  <c r="Q32" i="2"/>
  <c r="P32" i="2"/>
  <c r="O32" i="2"/>
  <c r="L32" i="2"/>
  <c r="I32" i="2"/>
  <c r="F32" i="2"/>
  <c r="R31" i="2"/>
  <c r="Q31" i="2"/>
  <c r="P31" i="2"/>
  <c r="O31" i="2"/>
  <c r="L31" i="2"/>
  <c r="I31" i="2"/>
  <c r="F31" i="2"/>
  <c r="R30" i="2"/>
  <c r="Q30" i="2"/>
  <c r="P30" i="2"/>
  <c r="O30" i="2"/>
  <c r="L30" i="2"/>
  <c r="I30" i="2"/>
  <c r="F30" i="2"/>
  <c r="R29" i="2"/>
  <c r="Q29" i="2"/>
  <c r="P29" i="2"/>
  <c r="O29" i="2"/>
  <c r="L29" i="2"/>
  <c r="I29" i="2"/>
  <c r="F29" i="2"/>
  <c r="R28" i="2"/>
  <c r="Q28" i="2"/>
  <c r="P28" i="2"/>
  <c r="O28" i="2"/>
  <c r="L28" i="2"/>
  <c r="I28" i="2"/>
  <c r="F28" i="2"/>
  <c r="R27" i="2"/>
  <c r="Q27" i="2"/>
  <c r="P27" i="2"/>
  <c r="O27" i="2"/>
  <c r="L27" i="2"/>
  <c r="I27" i="2"/>
  <c r="F27" i="2"/>
  <c r="R26" i="2"/>
  <c r="Q26" i="2"/>
  <c r="P26" i="2"/>
  <c r="O26" i="2"/>
  <c r="L26" i="2"/>
  <c r="I26" i="2"/>
  <c r="F26" i="2"/>
  <c r="R25" i="2"/>
  <c r="Q25" i="2"/>
  <c r="P25" i="2"/>
  <c r="O25" i="2"/>
  <c r="L25" i="2"/>
  <c r="I25" i="2"/>
  <c r="F25" i="2"/>
  <c r="R24" i="2"/>
  <c r="Q24" i="2"/>
  <c r="P24" i="2"/>
  <c r="O24" i="2"/>
  <c r="L24" i="2"/>
  <c r="I24" i="2"/>
  <c r="F24" i="2"/>
  <c r="R23" i="2"/>
  <c r="Q23" i="2"/>
  <c r="P23" i="2"/>
  <c r="O23" i="2"/>
  <c r="L23" i="2"/>
  <c r="I23" i="2"/>
  <c r="F23" i="2"/>
  <c r="R22" i="2"/>
  <c r="Q22" i="2"/>
  <c r="P22" i="2"/>
  <c r="O22" i="2"/>
  <c r="L22" i="2"/>
  <c r="I22" i="2"/>
  <c r="F22" i="2"/>
  <c r="R21" i="2"/>
  <c r="Q21" i="2"/>
  <c r="P21" i="2"/>
  <c r="O21" i="2"/>
  <c r="L21" i="2"/>
  <c r="I21" i="2"/>
  <c r="F21" i="2"/>
  <c r="R20" i="2"/>
  <c r="Q20" i="2"/>
  <c r="P20" i="2"/>
  <c r="O20" i="2"/>
  <c r="L20" i="2"/>
  <c r="I20" i="2"/>
  <c r="F20" i="2"/>
  <c r="R19" i="2"/>
  <c r="Q19" i="2"/>
  <c r="P19" i="2"/>
  <c r="O19" i="2"/>
  <c r="L19" i="2"/>
  <c r="I19" i="2"/>
  <c r="F19" i="2"/>
  <c r="R18" i="2"/>
  <c r="Q18" i="2"/>
  <c r="P18" i="2"/>
  <c r="O18" i="2"/>
  <c r="L18" i="2"/>
  <c r="I18" i="2"/>
  <c r="F18" i="2"/>
  <c r="R17" i="2"/>
  <c r="Q17" i="2"/>
  <c r="P17" i="2"/>
  <c r="O17" i="2"/>
  <c r="L17" i="2"/>
  <c r="I17" i="2"/>
  <c r="F17" i="2"/>
  <c r="R16" i="2"/>
  <c r="Q16" i="2"/>
  <c r="P16" i="2"/>
  <c r="O16" i="2"/>
  <c r="L16" i="2"/>
  <c r="I16" i="2"/>
  <c r="F16" i="2"/>
  <c r="R15" i="2"/>
  <c r="Q15" i="2"/>
  <c r="P15" i="2"/>
  <c r="O15" i="2"/>
  <c r="L15" i="2"/>
  <c r="I15" i="2"/>
  <c r="F15" i="2"/>
  <c r="R14" i="2"/>
  <c r="Q14" i="2"/>
  <c r="P14" i="2"/>
  <c r="O14" i="2"/>
  <c r="L14" i="2"/>
  <c r="I14" i="2"/>
  <c r="F14" i="2"/>
  <c r="R13" i="2"/>
  <c r="Q13" i="2"/>
  <c r="P13" i="2"/>
  <c r="O13" i="2"/>
  <c r="L13" i="2"/>
  <c r="I13" i="2"/>
  <c r="F13" i="2"/>
  <c r="R12" i="2"/>
  <c r="Q12" i="2"/>
  <c r="P12" i="2"/>
  <c r="O12" i="2"/>
  <c r="L12" i="2"/>
  <c r="I12" i="2"/>
  <c r="F12" i="2"/>
  <c r="R11" i="2"/>
  <c r="Q11" i="2"/>
  <c r="P11" i="2"/>
  <c r="O11" i="2"/>
  <c r="L11" i="2"/>
  <c r="I11" i="2"/>
  <c r="F11" i="2"/>
  <c r="R10" i="2"/>
  <c r="Q10" i="2"/>
  <c r="P10" i="2"/>
  <c r="O10" i="2"/>
  <c r="L10" i="2"/>
  <c r="I10" i="2"/>
  <c r="F10" i="2"/>
  <c r="R9" i="2"/>
  <c r="Q9" i="2"/>
  <c r="P9" i="2"/>
  <c r="O9" i="2"/>
  <c r="L9" i="2"/>
  <c r="I9" i="2"/>
  <c r="F9" i="2"/>
  <c r="R8" i="2"/>
  <c r="Q8" i="2"/>
  <c r="P8" i="2"/>
  <c r="O8" i="2"/>
  <c r="L8" i="2"/>
  <c r="I8" i="2"/>
  <c r="F8" i="2"/>
  <c r="R7" i="2"/>
  <c r="Q7" i="2"/>
  <c r="P7" i="2"/>
  <c r="O7" i="2"/>
  <c r="L7" i="2"/>
  <c r="I7" i="2"/>
  <c r="F7" i="2"/>
  <c r="R6" i="2"/>
  <c r="Q6" i="2"/>
  <c r="P6" i="2"/>
  <c r="O6" i="2"/>
  <c r="L6" i="2"/>
  <c r="I6" i="2"/>
  <c r="F6" i="2"/>
  <c r="R5" i="2"/>
  <c r="Q5" i="2"/>
  <c r="P5" i="2"/>
  <c r="O5" i="2"/>
  <c r="L5" i="2"/>
  <c r="I5" i="2"/>
  <c r="F5" i="2"/>
  <c r="R4" i="2"/>
  <c r="Q4" i="2"/>
  <c r="P4" i="2"/>
  <c r="O4" i="2"/>
  <c r="L4" i="2"/>
  <c r="I4" i="2"/>
  <c r="F4" i="2"/>
  <c r="R3" i="2"/>
  <c r="Q3" i="2"/>
  <c r="P3" i="2"/>
  <c r="O3" i="2"/>
  <c r="L3" i="2"/>
  <c r="I3" i="2"/>
  <c r="F3" i="2"/>
  <c r="R2" i="2"/>
  <c r="Q2" i="2"/>
  <c r="P2" i="2"/>
  <c r="O2" i="2"/>
  <c r="L2" i="2"/>
  <c r="I2" i="2"/>
  <c r="F2" i="2"/>
  <c r="R1" i="2"/>
  <c r="Q1" i="2"/>
  <c r="P1" i="2"/>
  <c r="O1" i="2"/>
  <c r="L1" i="2"/>
  <c r="I1" i="2"/>
  <c r="F1" i="2"/>
  <c r="R93" i="1"/>
  <c r="Q93" i="1"/>
  <c r="P93" i="1"/>
  <c r="O93" i="1"/>
  <c r="L93" i="1"/>
  <c r="I93" i="1"/>
  <c r="F93" i="1"/>
  <c r="R92" i="1"/>
  <c r="Q92" i="1"/>
  <c r="P92" i="1"/>
  <c r="O92" i="1"/>
  <c r="L92" i="1"/>
  <c r="I92" i="1"/>
  <c r="F92" i="1"/>
  <c r="R91" i="1"/>
  <c r="Q91" i="1"/>
  <c r="P91" i="1"/>
  <c r="O91" i="1"/>
  <c r="L91" i="1"/>
  <c r="I91" i="1"/>
  <c r="F91" i="1"/>
  <c r="R90" i="1"/>
  <c r="Q90" i="1"/>
  <c r="P90" i="1"/>
  <c r="O90" i="1"/>
  <c r="L90" i="1"/>
  <c r="I90" i="1"/>
  <c r="F90" i="1"/>
  <c r="Q89" i="1"/>
  <c r="P89" i="1"/>
  <c r="O89" i="1"/>
  <c r="L89" i="1"/>
  <c r="I89" i="1"/>
  <c r="F89" i="1"/>
  <c r="Q88" i="1"/>
  <c r="P88" i="1"/>
  <c r="O88" i="1"/>
  <c r="L88" i="1"/>
  <c r="I88" i="1"/>
  <c r="F88" i="1"/>
  <c r="Q87" i="1"/>
  <c r="P87" i="1"/>
  <c r="O87" i="1"/>
  <c r="L87" i="1"/>
  <c r="I87" i="1"/>
  <c r="F87" i="1"/>
  <c r="Q86" i="1"/>
  <c r="P86" i="1"/>
  <c r="O86" i="1"/>
  <c r="L86" i="1"/>
  <c r="I86" i="1"/>
  <c r="F86" i="1"/>
  <c r="Q85" i="1"/>
  <c r="P85" i="1"/>
  <c r="O85" i="1"/>
  <c r="L85" i="1"/>
  <c r="I85" i="1"/>
  <c r="F85" i="1"/>
  <c r="Q84" i="1"/>
  <c r="P84" i="1"/>
  <c r="O84" i="1"/>
  <c r="L84" i="1"/>
  <c r="I84" i="1"/>
  <c r="F84" i="1"/>
  <c r="Q83" i="1"/>
  <c r="P83" i="1"/>
  <c r="O83" i="1"/>
  <c r="L83" i="1"/>
  <c r="I83" i="1"/>
  <c r="F83" i="1"/>
  <c r="R82" i="1"/>
  <c r="Q82" i="1"/>
  <c r="P82" i="1"/>
  <c r="O82" i="1"/>
  <c r="L82" i="1"/>
  <c r="I82" i="1"/>
  <c r="F82" i="1"/>
  <c r="R81" i="1"/>
  <c r="Q81" i="1"/>
  <c r="P81" i="1"/>
  <c r="O81" i="1"/>
  <c r="L81" i="1"/>
  <c r="I81" i="1"/>
  <c r="F81" i="1"/>
  <c r="R80" i="1"/>
  <c r="Q80" i="1"/>
  <c r="P80" i="1"/>
  <c r="O80" i="1"/>
  <c r="L80" i="1"/>
  <c r="I80" i="1"/>
  <c r="F80" i="1"/>
  <c r="R79" i="1"/>
  <c r="Q79" i="1"/>
  <c r="P79" i="1"/>
  <c r="O79" i="1"/>
  <c r="L79" i="1"/>
  <c r="I79" i="1"/>
  <c r="F79" i="1"/>
  <c r="R78" i="1"/>
  <c r="Q78" i="1"/>
  <c r="P78" i="1"/>
  <c r="O78" i="1"/>
  <c r="L78" i="1"/>
  <c r="I78" i="1"/>
  <c r="F78" i="1"/>
  <c r="R77" i="1"/>
  <c r="Q77" i="1"/>
  <c r="P77" i="1"/>
  <c r="O77" i="1"/>
  <c r="L77" i="1"/>
  <c r="I77" i="1"/>
  <c r="F77" i="1"/>
  <c r="R76" i="1"/>
  <c r="Q76" i="1"/>
  <c r="P76" i="1"/>
  <c r="O76" i="1"/>
  <c r="L76" i="1"/>
  <c r="I76" i="1"/>
  <c r="F76" i="1"/>
  <c r="R75" i="1"/>
  <c r="Q75" i="1"/>
  <c r="P75" i="1"/>
  <c r="O75" i="1"/>
  <c r="L75" i="1"/>
  <c r="I75" i="1"/>
  <c r="F75" i="1"/>
  <c r="R74" i="1"/>
  <c r="Q74" i="1"/>
  <c r="P74" i="1"/>
  <c r="O74" i="1"/>
  <c r="L74" i="1"/>
  <c r="I74" i="1"/>
  <c r="F74" i="1"/>
  <c r="R73" i="1"/>
  <c r="Q73" i="1"/>
  <c r="P73" i="1"/>
  <c r="O73" i="1"/>
  <c r="L73" i="1"/>
  <c r="I73" i="1"/>
  <c r="F73" i="1"/>
  <c r="R72" i="1"/>
  <c r="Q72" i="1"/>
  <c r="P72" i="1"/>
  <c r="O72" i="1"/>
  <c r="L72" i="1"/>
  <c r="I72" i="1"/>
  <c r="F72" i="1"/>
  <c r="R71" i="1"/>
  <c r="Q71" i="1"/>
  <c r="P71" i="1"/>
  <c r="O71" i="1"/>
  <c r="L71" i="1"/>
  <c r="I71" i="1"/>
  <c r="F71" i="1"/>
  <c r="R70" i="1"/>
  <c r="Q70" i="1"/>
  <c r="P70" i="1"/>
  <c r="O70" i="1"/>
  <c r="L70" i="1"/>
  <c r="I70" i="1"/>
  <c r="F70" i="1"/>
  <c r="R69" i="1"/>
  <c r="Q69" i="1"/>
  <c r="P69" i="1"/>
  <c r="O69" i="1"/>
  <c r="L69" i="1"/>
  <c r="I69" i="1"/>
  <c r="F69" i="1"/>
  <c r="R68" i="1"/>
  <c r="Q68" i="1"/>
  <c r="P68" i="1"/>
  <c r="O68" i="1"/>
  <c r="L68" i="1"/>
  <c r="I68" i="1"/>
  <c r="F68" i="1"/>
  <c r="R67" i="1"/>
  <c r="Q67" i="1"/>
  <c r="P67" i="1"/>
  <c r="O67" i="1"/>
  <c r="L67" i="1"/>
  <c r="I67" i="1"/>
  <c r="F67" i="1"/>
  <c r="R66" i="1"/>
  <c r="Q66" i="1"/>
  <c r="P66" i="1"/>
  <c r="O66" i="1"/>
  <c r="L66" i="1"/>
  <c r="I66" i="1"/>
  <c r="F66" i="1"/>
  <c r="R65" i="1"/>
  <c r="Q65" i="1"/>
  <c r="P65" i="1"/>
  <c r="O65" i="1"/>
  <c r="L65" i="1"/>
  <c r="I65" i="1"/>
  <c r="F65" i="1"/>
  <c r="R64" i="1"/>
  <c r="Q64" i="1"/>
  <c r="P64" i="1"/>
  <c r="O64" i="1"/>
  <c r="L64" i="1"/>
  <c r="I64" i="1"/>
  <c r="F64" i="1"/>
  <c r="R63" i="1"/>
  <c r="Q63" i="1"/>
  <c r="P63" i="1"/>
  <c r="O63" i="1"/>
  <c r="L63" i="1"/>
  <c r="I63" i="1"/>
  <c r="F63" i="1"/>
  <c r="R62" i="1"/>
  <c r="Q62" i="1"/>
  <c r="P62" i="1"/>
  <c r="O62" i="1"/>
  <c r="L62" i="1"/>
  <c r="I62" i="1"/>
  <c r="F62" i="1"/>
  <c r="R61" i="1"/>
  <c r="Q61" i="1"/>
  <c r="P61" i="1"/>
  <c r="O61" i="1"/>
  <c r="L61" i="1"/>
  <c r="I61" i="1"/>
  <c r="F61" i="1"/>
  <c r="R60" i="1"/>
  <c r="Q60" i="1"/>
  <c r="P60" i="1"/>
  <c r="O60" i="1"/>
  <c r="L60" i="1"/>
  <c r="I60" i="1"/>
  <c r="F60" i="1"/>
  <c r="R59" i="1"/>
  <c r="Q59" i="1"/>
  <c r="P59" i="1"/>
  <c r="O59" i="1"/>
  <c r="L59" i="1"/>
  <c r="I59" i="1"/>
  <c r="F59" i="1"/>
  <c r="R58" i="1"/>
  <c r="Q58" i="1"/>
  <c r="P58" i="1"/>
  <c r="O58" i="1"/>
  <c r="L58" i="1"/>
  <c r="I58" i="1"/>
  <c r="F58" i="1"/>
  <c r="R57" i="1"/>
  <c r="Q57" i="1"/>
  <c r="P57" i="1"/>
  <c r="O57" i="1"/>
  <c r="L57" i="1"/>
  <c r="I57" i="1"/>
  <c r="F57" i="1"/>
  <c r="R56" i="1"/>
  <c r="Q56" i="1"/>
  <c r="P56" i="1"/>
  <c r="O56" i="1"/>
  <c r="L56" i="1"/>
  <c r="I56" i="1"/>
  <c r="F56" i="1"/>
  <c r="R55" i="1"/>
  <c r="Q55" i="1"/>
  <c r="P55" i="1"/>
  <c r="O55" i="1"/>
  <c r="L55" i="1"/>
  <c r="I55" i="1"/>
  <c r="F55" i="1"/>
  <c r="R54" i="1"/>
  <c r="Q54" i="1"/>
  <c r="P54" i="1"/>
  <c r="O54" i="1"/>
  <c r="L54" i="1"/>
  <c r="I54" i="1"/>
  <c r="F54" i="1"/>
  <c r="R53" i="1"/>
  <c r="Q53" i="1"/>
  <c r="P53" i="1"/>
  <c r="O53" i="1"/>
  <c r="L53" i="1"/>
  <c r="I53" i="1"/>
  <c r="F53" i="1"/>
  <c r="R52" i="1"/>
  <c r="Q52" i="1"/>
  <c r="P52" i="1"/>
  <c r="O52" i="1"/>
  <c r="L52" i="1"/>
  <c r="I52" i="1"/>
  <c r="F52" i="1"/>
  <c r="R51" i="1"/>
  <c r="Q51" i="1"/>
  <c r="P51" i="1"/>
  <c r="O51" i="1"/>
  <c r="L51" i="1"/>
  <c r="I51" i="1"/>
  <c r="F51" i="1"/>
  <c r="R50" i="1"/>
  <c r="Q50" i="1"/>
  <c r="P50" i="1"/>
  <c r="O50" i="1"/>
  <c r="L50" i="1"/>
  <c r="I50" i="1"/>
  <c r="F50" i="1"/>
  <c r="R49" i="1"/>
  <c r="Q49" i="1"/>
  <c r="P49" i="1"/>
  <c r="O49" i="1"/>
  <c r="L49" i="1"/>
  <c r="I49" i="1"/>
  <c r="F49" i="1"/>
  <c r="R48" i="1"/>
  <c r="Q48" i="1"/>
  <c r="P48" i="1"/>
  <c r="O48" i="1"/>
  <c r="L48" i="1"/>
  <c r="I48" i="1"/>
  <c r="F48" i="1"/>
  <c r="R47" i="1"/>
  <c r="Q47" i="1"/>
  <c r="P47" i="1"/>
  <c r="O47" i="1"/>
  <c r="L47" i="1"/>
  <c r="I47" i="1"/>
  <c r="F47" i="1"/>
  <c r="R46" i="1"/>
  <c r="Q46" i="1"/>
  <c r="P46" i="1"/>
  <c r="O46" i="1"/>
  <c r="L46" i="1"/>
  <c r="I46" i="1"/>
  <c r="F46" i="1"/>
  <c r="R45" i="1"/>
  <c r="Q45" i="1"/>
  <c r="P45" i="1"/>
  <c r="O45" i="1"/>
  <c r="L45" i="1"/>
  <c r="I45" i="1"/>
  <c r="F45" i="1"/>
  <c r="R44" i="1"/>
  <c r="Q44" i="1"/>
  <c r="P44" i="1"/>
  <c r="O44" i="1"/>
  <c r="L44" i="1"/>
  <c r="I44" i="1"/>
  <c r="F44" i="1"/>
  <c r="R43" i="1"/>
  <c r="Q43" i="1"/>
  <c r="P43" i="1"/>
  <c r="O43" i="1"/>
  <c r="L43" i="1"/>
  <c r="I43" i="1"/>
  <c r="F43" i="1"/>
  <c r="R42" i="1"/>
  <c r="Q42" i="1"/>
  <c r="P42" i="1"/>
  <c r="O42" i="1"/>
  <c r="L42" i="1"/>
  <c r="I42" i="1"/>
  <c r="F42" i="1"/>
  <c r="R41" i="1"/>
  <c r="Q41" i="1"/>
  <c r="P41" i="1"/>
  <c r="O41" i="1"/>
  <c r="L41" i="1"/>
  <c r="I41" i="1"/>
  <c r="F41" i="1"/>
  <c r="R40" i="1"/>
  <c r="Q40" i="1"/>
  <c r="P40" i="1"/>
  <c r="O40" i="1"/>
  <c r="L40" i="1"/>
  <c r="I40" i="1"/>
  <c r="F40" i="1"/>
  <c r="R39" i="1"/>
  <c r="Q39" i="1"/>
  <c r="P39" i="1"/>
  <c r="O39" i="1"/>
  <c r="L39" i="1"/>
  <c r="I39" i="1"/>
  <c r="F39" i="1"/>
  <c r="R38" i="1"/>
  <c r="Q38" i="1"/>
  <c r="P38" i="1"/>
  <c r="O38" i="1"/>
  <c r="L38" i="1"/>
  <c r="I38" i="1"/>
  <c r="F38" i="1"/>
  <c r="R37" i="1"/>
  <c r="Q37" i="1"/>
  <c r="P37" i="1"/>
  <c r="O37" i="1"/>
  <c r="L37" i="1"/>
  <c r="I37" i="1"/>
  <c r="F37" i="1"/>
  <c r="R36" i="1"/>
  <c r="Q36" i="1"/>
  <c r="P36" i="1"/>
  <c r="O36" i="1"/>
  <c r="L36" i="1"/>
  <c r="I36" i="1"/>
  <c r="F36" i="1"/>
  <c r="R35" i="1"/>
  <c r="Q35" i="1"/>
  <c r="P35" i="1"/>
  <c r="O35" i="1"/>
  <c r="L35" i="1"/>
  <c r="I35" i="1"/>
  <c r="F35" i="1"/>
  <c r="R34" i="1"/>
  <c r="Q34" i="1"/>
  <c r="P34" i="1"/>
  <c r="O34" i="1"/>
  <c r="L34" i="1"/>
  <c r="I34" i="1"/>
  <c r="F34" i="1"/>
  <c r="R33" i="1"/>
  <c r="Q33" i="1"/>
  <c r="P33" i="1"/>
  <c r="O33" i="1"/>
  <c r="L33" i="1"/>
  <c r="I33" i="1"/>
  <c r="F33" i="1"/>
  <c r="R32" i="1"/>
  <c r="Q32" i="1"/>
  <c r="P32" i="1"/>
  <c r="O32" i="1"/>
  <c r="L32" i="1"/>
  <c r="I32" i="1"/>
  <c r="F32" i="1"/>
  <c r="R31" i="1"/>
  <c r="Q31" i="1"/>
  <c r="P31" i="1"/>
  <c r="O31" i="1"/>
  <c r="L31" i="1"/>
  <c r="I31" i="1"/>
  <c r="F31" i="1"/>
  <c r="R30" i="1"/>
  <c r="Q30" i="1"/>
  <c r="P30" i="1"/>
  <c r="O30" i="1"/>
  <c r="L30" i="1"/>
  <c r="I30" i="1"/>
  <c r="F30" i="1"/>
  <c r="R29" i="1"/>
  <c r="Q29" i="1"/>
  <c r="P29" i="1"/>
  <c r="O29" i="1"/>
  <c r="L29" i="1"/>
  <c r="I29" i="1"/>
  <c r="F29" i="1"/>
  <c r="R28" i="1"/>
  <c r="Q28" i="1"/>
  <c r="P28" i="1"/>
  <c r="O28" i="1"/>
  <c r="L28" i="1"/>
  <c r="I28" i="1"/>
  <c r="F28" i="1"/>
  <c r="R27" i="1"/>
  <c r="Q27" i="1"/>
  <c r="P27" i="1"/>
  <c r="O27" i="1"/>
  <c r="L27" i="1"/>
  <c r="I27" i="1"/>
  <c r="F27" i="1"/>
  <c r="R26" i="1"/>
  <c r="Q26" i="1"/>
  <c r="P26" i="1"/>
  <c r="O26" i="1"/>
  <c r="L26" i="1"/>
  <c r="I26" i="1"/>
  <c r="F26" i="1"/>
  <c r="R25" i="1"/>
  <c r="Q25" i="1"/>
  <c r="P25" i="1"/>
  <c r="O25" i="1"/>
  <c r="L25" i="1"/>
  <c r="I25" i="1"/>
  <c r="F25" i="1"/>
  <c r="R24" i="1"/>
  <c r="Q24" i="1"/>
  <c r="P24" i="1"/>
  <c r="O24" i="1"/>
  <c r="L24" i="1"/>
  <c r="I24" i="1"/>
  <c r="F24" i="1"/>
  <c r="R23" i="1"/>
  <c r="Q23" i="1"/>
  <c r="P23" i="1"/>
  <c r="O23" i="1"/>
  <c r="L23" i="1"/>
  <c r="I23" i="1"/>
  <c r="F23" i="1"/>
  <c r="R22" i="1"/>
  <c r="Q22" i="1"/>
  <c r="P22" i="1"/>
  <c r="O22" i="1"/>
  <c r="L22" i="1"/>
  <c r="I22" i="1"/>
  <c r="F22" i="1"/>
  <c r="R21" i="1"/>
  <c r="Q21" i="1"/>
  <c r="P21" i="1"/>
  <c r="O21" i="1"/>
  <c r="L21" i="1"/>
  <c r="I21" i="1"/>
  <c r="F21" i="1"/>
  <c r="R20" i="1"/>
  <c r="Q20" i="1"/>
  <c r="P20" i="1"/>
  <c r="O20" i="1"/>
  <c r="L20" i="1"/>
  <c r="I20" i="1"/>
  <c r="F20" i="1"/>
  <c r="R19" i="1"/>
  <c r="Q19" i="1"/>
  <c r="P19" i="1"/>
  <c r="O19" i="1"/>
  <c r="L19" i="1"/>
  <c r="I19" i="1"/>
  <c r="F19" i="1"/>
  <c r="R18" i="1"/>
  <c r="Q18" i="1"/>
  <c r="P18" i="1"/>
  <c r="O18" i="1"/>
  <c r="L18" i="1"/>
  <c r="I18" i="1"/>
  <c r="F18" i="1"/>
  <c r="R17" i="1"/>
  <c r="Q17" i="1"/>
  <c r="P17" i="1"/>
  <c r="O17" i="1"/>
  <c r="L17" i="1"/>
  <c r="I17" i="1"/>
  <c r="F17" i="1"/>
  <c r="R16" i="1"/>
  <c r="Q16" i="1"/>
  <c r="P16" i="1"/>
  <c r="O16" i="1"/>
  <c r="L16" i="1"/>
  <c r="I16" i="1"/>
  <c r="F16" i="1"/>
  <c r="R15" i="1"/>
  <c r="Q15" i="1"/>
  <c r="P15" i="1"/>
  <c r="O15" i="1"/>
  <c r="L15" i="1"/>
  <c r="I15" i="1"/>
  <c r="F15" i="1"/>
  <c r="R14" i="1"/>
  <c r="Q14" i="1"/>
  <c r="P14" i="1"/>
  <c r="O14" i="1"/>
  <c r="L14" i="1"/>
  <c r="I14" i="1"/>
  <c r="F14" i="1"/>
  <c r="R13" i="1"/>
  <c r="Q13" i="1"/>
  <c r="P13" i="1"/>
  <c r="O13" i="1"/>
  <c r="L13" i="1"/>
  <c r="I13" i="1"/>
  <c r="F13" i="1"/>
  <c r="R12" i="1"/>
  <c r="Q12" i="1"/>
  <c r="P12" i="1"/>
  <c r="O12" i="1"/>
  <c r="L12" i="1"/>
  <c r="I12" i="1"/>
  <c r="F12" i="1"/>
  <c r="R11" i="1"/>
  <c r="Q11" i="1"/>
  <c r="P11" i="1"/>
  <c r="O11" i="1"/>
  <c r="L11" i="1"/>
  <c r="I11" i="1"/>
  <c r="F11" i="1"/>
  <c r="R10" i="1"/>
  <c r="Q10" i="1"/>
  <c r="P10" i="1"/>
  <c r="O10" i="1"/>
  <c r="L10" i="1"/>
  <c r="I10" i="1"/>
  <c r="F10" i="1"/>
  <c r="R9" i="1"/>
  <c r="Q9" i="1"/>
  <c r="P9" i="1"/>
  <c r="O9" i="1"/>
  <c r="L9" i="1"/>
  <c r="I9" i="1"/>
  <c r="F9" i="1"/>
  <c r="R8" i="1"/>
  <c r="Q8" i="1"/>
  <c r="P8" i="1"/>
  <c r="O8" i="1"/>
  <c r="L8" i="1"/>
  <c r="I8" i="1"/>
  <c r="F8" i="1"/>
  <c r="R7" i="1"/>
  <c r="Q7" i="1"/>
  <c r="P7" i="1"/>
  <c r="O7" i="1"/>
  <c r="L7" i="1"/>
  <c r="I7" i="1"/>
  <c r="F7" i="1"/>
  <c r="R6" i="1"/>
  <c r="Q6" i="1"/>
  <c r="P6" i="1"/>
  <c r="O6" i="1"/>
  <c r="L6" i="1"/>
  <c r="I6" i="1"/>
  <c r="F6" i="1"/>
  <c r="R5" i="1"/>
  <c r="Q5" i="1"/>
  <c r="P5" i="1"/>
  <c r="O5" i="1"/>
  <c r="L5" i="1"/>
  <c r="I5" i="1"/>
  <c r="F5" i="1"/>
</calcChain>
</file>

<file path=xl/sharedStrings.xml><?xml version="1.0" encoding="utf-8"?>
<sst xmlns="http://schemas.openxmlformats.org/spreadsheetml/2006/main" count="212" uniqueCount="109">
  <si>
    <t>驾校培训质量统计表（2022年6月份）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</si>
  <si>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</si>
  <si>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</si>
  <si>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</si>
  <si>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</si>
  <si>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</si>
  <si>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</si>
  <si>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</si>
  <si>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</si>
  <si>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</si>
  <si>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</si>
  <si>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</si>
  <si>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</si>
  <si>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</si>
  <si>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</si>
  <si>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</si>
  <si>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</si>
  <si>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</si>
  <si>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</si>
  <si>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</si>
  <si>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迅达驾校</t>
  </si>
  <si>
    <t>海泓驾校</t>
  </si>
  <si>
    <t>天堡驾校</t>
  </si>
  <si>
    <t>广捷驾校</t>
  </si>
  <si>
    <t>永胜驾校</t>
  </si>
  <si>
    <t>古镇广捷驾校</t>
  </si>
  <si>
    <t>联达驾校</t>
  </si>
  <si>
    <t>恒通驾校</t>
  </si>
  <si>
    <t>金基驾校</t>
  </si>
  <si>
    <t>泓建驾校</t>
  </si>
  <si>
    <t>中山悦港</t>
  </si>
  <si>
    <t>中泰驾校</t>
  </si>
  <si>
    <t>顺通驾校</t>
  </si>
  <si>
    <t>安达驾校</t>
  </si>
  <si>
    <t>中翔驾校</t>
  </si>
  <si>
    <t>广兴驾校</t>
  </si>
  <si>
    <t>申龙驾校</t>
  </si>
  <si>
    <t>顺捷驾校</t>
  </si>
  <si>
    <t>冠一驾校</t>
  </si>
  <si>
    <t>中驾驾校</t>
  </si>
  <si>
    <t>智越驾校</t>
  </si>
  <si>
    <t>泓泰驾校</t>
  </si>
  <si>
    <t>公路驾校</t>
  </si>
  <si>
    <t>德雅驾校</t>
  </si>
  <si>
    <t>开心驾校</t>
  </si>
  <si>
    <t>一新公司</t>
  </si>
  <si>
    <t>开延驾校</t>
  </si>
  <si>
    <t>港弘驾校</t>
  </si>
  <si>
    <t>鸿福培训有限公司</t>
  </si>
  <si>
    <t>泓兴驾校</t>
  </si>
  <si>
    <t>新广胜驾校</t>
  </si>
  <si>
    <t>骐浩驾校</t>
  </si>
  <si>
    <t>越通驾校</t>
  </si>
  <si>
    <t>至高驾校</t>
  </si>
  <si>
    <t>骏宇驾校</t>
  </si>
  <si>
    <t>港龙驾校</t>
  </si>
  <si>
    <t>瀚东驾校</t>
  </si>
  <si>
    <t>前程驾校</t>
  </si>
  <si>
    <t>建华驾校</t>
  </si>
  <si>
    <t>骏兴驾校</t>
  </si>
  <si>
    <t>致远驾校</t>
  </si>
  <si>
    <t>中炬驾校</t>
  </si>
  <si>
    <t>旭日驾校</t>
  </si>
  <si>
    <t>交职驾校</t>
  </si>
  <si>
    <t>逸林驾校</t>
  </si>
  <si>
    <t>鸿业驾校</t>
  </si>
  <si>
    <t>新信驾校</t>
  </si>
  <si>
    <t>广通驾校</t>
  </si>
  <si>
    <t>合兴驾校</t>
  </si>
  <si>
    <t>中强驾校</t>
  </si>
  <si>
    <t>永信驾校</t>
  </si>
  <si>
    <t>广骏驾校</t>
  </si>
  <si>
    <t>中荣驾校</t>
  </si>
  <si>
    <t>炜烨驾校</t>
  </si>
  <si>
    <t>学驾无忧</t>
  </si>
  <si>
    <t>永鹏驾校</t>
  </si>
  <si>
    <t>中榄驾校</t>
  </si>
  <si>
    <t>永翔驾校</t>
  </si>
  <si>
    <t>广胜驾校</t>
  </si>
  <si>
    <t>志辉驾校</t>
  </si>
  <si>
    <t>中捷驾校</t>
  </si>
  <si>
    <t>中锐驾校</t>
  </si>
  <si>
    <t>东成驾校</t>
  </si>
  <si>
    <t>创亿驾校</t>
  </si>
  <si>
    <t>中南驾校</t>
  </si>
  <si>
    <t>顺景驾校</t>
  </si>
  <si>
    <t>创远驾校</t>
  </si>
  <si>
    <t>扬帆驾校</t>
  </si>
  <si>
    <t>合盛驾校</t>
  </si>
  <si>
    <t>中芙驾校</t>
  </si>
  <si>
    <t>三泰驾校</t>
  </si>
  <si>
    <t>荣大驾校</t>
  </si>
  <si>
    <t>岭峡驾校</t>
  </si>
  <si>
    <t>先达驾校</t>
  </si>
  <si>
    <t>冠兴驾校</t>
  </si>
  <si>
    <t>晋昊驾校</t>
  </si>
  <si>
    <t>中港驾校</t>
  </si>
  <si>
    <t>金成驾校</t>
  </si>
  <si>
    <t>横栏金基</t>
  </si>
  <si>
    <t>金健驾校</t>
  </si>
  <si>
    <t>古镇金基</t>
  </si>
  <si>
    <t>小榄金基</t>
  </si>
  <si>
    <t>阜沙金基</t>
  </si>
  <si>
    <t>金裕驾校</t>
  </si>
  <si>
    <t>富强驾校</t>
  </si>
  <si>
    <t>祥和驾校</t>
  </si>
  <si>
    <t>温泉驾校</t>
  </si>
  <si>
    <t>中裕驾校</t>
  </si>
  <si>
    <t>说明：1、各科目合格率是2022-05-21至2022-06-20间的统计结果；2、三年内驾龄驾驶人交通违法和事故是202206月度的统计结果！3、富强、祥和、温泉、中裕驾校不纳入考评。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</si>
</sst>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7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tabSelected="1" topLeftCell="A52" workbookViewId="0">
      <selection activeCell="S89" sqref="S89"/>
    </sheetView>
  </sheetViews>
  <sheetFormatPr defaultColWidth="9" defaultRowHeight="13.5" x14ac:dyDescent="0.15"/>
  <cols>
    <col min="1" max="1" width="5.375"/>
    <col min="2" max="2" width="7.875" customWidth="1"/>
    <col min="3" max="3" width="10.375" customWidth="1"/>
    <col min="4" max="4" width="5" customWidth="1"/>
    <col min="5" max="5" width="7" customWidth="1"/>
    <col min="6" max="6" width="6.125" customWidth="1"/>
    <col min="7" max="7" width="5.375"/>
    <col min="8" max="8" width="7" customWidth="1"/>
    <col min="9" max="9" width="5.875" customWidth="1"/>
    <col min="10" max="10" width="5.75"/>
    <col min="11" max="11" width="7.375" customWidth="1"/>
    <col min="12" max="12" width="6.375" customWidth="1"/>
    <col min="13" max="13" width="5.375"/>
    <col min="14" max="14" width="7.625" customWidth="1"/>
    <col min="15" max="15" width="6.5" customWidth="1"/>
    <col min="16" max="16" width="6.125" customWidth="1"/>
    <col min="17" max="17" width="6.375" customWidth="1"/>
    <col min="18" max="18" width="7.125" customWidth="1"/>
    <col min="19" max="19" width="6.125" customWidth="1"/>
    <col min="20" max="20" width="4.625" customWidth="1"/>
    <col min="21" max="21" width="6.5" customWidth="1"/>
    <col min="22" max="22" width="4.375" customWidth="1"/>
    <col min="23" max="23" width="5.875" customWidth="1"/>
  </cols>
  <sheetData>
    <row r="1" spans="1:23" s="4" customFormat="1" ht="39.950000000000003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3.5" customHeight="1" x14ac:dyDescent="0.15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"/>
      <c r="G2" s="14" t="s">
        <v>5</v>
      </c>
      <c r="H2" s="14"/>
      <c r="I2" s="1"/>
      <c r="J2" s="14" t="s">
        <v>6</v>
      </c>
      <c r="K2" s="14"/>
      <c r="L2" s="14"/>
      <c r="M2" s="14"/>
      <c r="N2" s="14"/>
      <c r="O2" s="1"/>
      <c r="P2" s="15" t="s">
        <v>7</v>
      </c>
      <c r="Q2" s="15"/>
      <c r="R2" s="15"/>
      <c r="S2" s="14" t="s">
        <v>8</v>
      </c>
      <c r="T2" s="14"/>
      <c r="U2" s="14"/>
      <c r="V2" s="14"/>
      <c r="W2" s="14"/>
    </row>
    <row r="3" spans="1:23" ht="13.5" customHeight="1" x14ac:dyDescent="0.15">
      <c r="A3" s="14"/>
      <c r="B3" s="14"/>
      <c r="C3" s="14"/>
      <c r="D3" s="14" t="s">
        <v>9</v>
      </c>
      <c r="E3" s="14" t="s">
        <v>10</v>
      </c>
      <c r="F3" s="17" t="s">
        <v>11</v>
      </c>
      <c r="G3" s="14" t="s">
        <v>9</v>
      </c>
      <c r="H3" s="14" t="s">
        <v>10</v>
      </c>
      <c r="I3" s="17" t="s">
        <v>11</v>
      </c>
      <c r="J3" s="14" t="s">
        <v>12</v>
      </c>
      <c r="K3" s="14"/>
      <c r="L3" s="17" t="s">
        <v>11</v>
      </c>
      <c r="M3" s="14" t="s">
        <v>13</v>
      </c>
      <c r="N3" s="14"/>
      <c r="O3" s="17" t="s">
        <v>11</v>
      </c>
      <c r="P3" s="15" t="s">
        <v>14</v>
      </c>
      <c r="Q3" s="15" t="s">
        <v>11</v>
      </c>
      <c r="R3" s="15" t="s">
        <v>10</v>
      </c>
      <c r="S3" s="14" t="s">
        <v>9</v>
      </c>
      <c r="T3" s="14" t="s">
        <v>15</v>
      </c>
      <c r="U3" s="14"/>
      <c r="V3" s="14" t="s">
        <v>16</v>
      </c>
      <c r="W3" s="14"/>
    </row>
    <row r="4" spans="1:23" ht="27" x14ac:dyDescent="0.15">
      <c r="A4" s="14"/>
      <c r="B4" s="14"/>
      <c r="C4" s="14"/>
      <c r="D4" s="14"/>
      <c r="E4" s="14"/>
      <c r="F4" s="17"/>
      <c r="G4" s="14"/>
      <c r="H4" s="14"/>
      <c r="I4" s="17"/>
      <c r="J4" s="1" t="s">
        <v>9</v>
      </c>
      <c r="K4" s="1" t="s">
        <v>10</v>
      </c>
      <c r="L4" s="17"/>
      <c r="M4" s="1" t="s">
        <v>9</v>
      </c>
      <c r="N4" s="1" t="s">
        <v>10</v>
      </c>
      <c r="O4" s="17"/>
      <c r="P4" s="15"/>
      <c r="Q4" s="15"/>
      <c r="R4" s="15"/>
      <c r="S4" s="14"/>
      <c r="T4" s="1" t="s">
        <v>9</v>
      </c>
      <c r="U4" s="1" t="s">
        <v>17</v>
      </c>
      <c r="V4" s="1" t="s">
        <v>9</v>
      </c>
      <c r="W4" s="1" t="s">
        <v>18</v>
      </c>
    </row>
    <row r="5" spans="1:23" ht="17.25" customHeight="1" x14ac:dyDescent="0.15">
      <c r="A5" s="1">
        <v>1</v>
      </c>
      <c r="B5" s="1">
        <v>442026</v>
      </c>
      <c r="C5" s="1" t="s">
        <v>19</v>
      </c>
      <c r="D5" s="1">
        <v>133</v>
      </c>
      <c r="E5" s="2">
        <v>0.93230000000000002</v>
      </c>
      <c r="F5" s="3">
        <f t="shared" ref="F5:F13" si="0">D5*E5</f>
        <v>123.99590000000001</v>
      </c>
      <c r="G5" s="1">
        <v>60</v>
      </c>
      <c r="H5" s="2">
        <v>0.68330000000000002</v>
      </c>
      <c r="I5" s="3">
        <f t="shared" ref="I5:I13" si="1">G5*H5</f>
        <v>40.997999999999998</v>
      </c>
      <c r="J5" s="1">
        <v>46</v>
      </c>
      <c r="K5" s="2">
        <v>0.80430000000000001</v>
      </c>
      <c r="L5" s="3">
        <f t="shared" ref="L5:L13" si="2">J5*K5</f>
        <v>36.997799999999998</v>
      </c>
      <c r="M5" s="1">
        <v>119</v>
      </c>
      <c r="N5" s="2">
        <v>0.96640000000000004</v>
      </c>
      <c r="O5" s="3">
        <f t="shared" ref="O5:O13" si="3">M5*N5</f>
        <v>115.0016</v>
      </c>
      <c r="P5" s="3">
        <f t="shared" ref="P5:P13" si="4">D5+G5+J5+M5</f>
        <v>358</v>
      </c>
      <c r="Q5" s="3">
        <f t="shared" ref="Q5:Q13" si="5">F5+I5+L5+O5</f>
        <v>316.99329999999998</v>
      </c>
      <c r="R5" s="2">
        <f t="shared" ref="R5:R13" si="6">Q5/P5</f>
        <v>0.88545614525139704</v>
      </c>
      <c r="S5" s="1">
        <v>3986</v>
      </c>
      <c r="T5" s="1">
        <v>23</v>
      </c>
      <c r="U5" s="2">
        <v>5.7999999999999996E-3</v>
      </c>
      <c r="V5" s="1">
        <v>1</v>
      </c>
      <c r="W5" s="2">
        <v>2.9999999999999997E-4</v>
      </c>
    </row>
    <row r="6" spans="1:23" ht="17.25" customHeight="1" x14ac:dyDescent="0.15">
      <c r="A6" s="1">
        <v>2</v>
      </c>
      <c r="B6" s="1">
        <v>442060</v>
      </c>
      <c r="C6" s="1" t="s">
        <v>20</v>
      </c>
      <c r="D6" s="1">
        <v>56</v>
      </c>
      <c r="E6" s="2">
        <v>0.75</v>
      </c>
      <c r="F6" s="3">
        <f t="shared" si="0"/>
        <v>42</v>
      </c>
      <c r="G6" s="1">
        <v>45</v>
      </c>
      <c r="H6" s="2">
        <v>0.84440000000000004</v>
      </c>
      <c r="I6" s="3">
        <f t="shared" si="1"/>
        <v>37.997999999999998</v>
      </c>
      <c r="J6" s="1">
        <v>61</v>
      </c>
      <c r="K6" s="2">
        <v>0.80330000000000001</v>
      </c>
      <c r="L6" s="3">
        <f t="shared" si="2"/>
        <v>49.001300000000001</v>
      </c>
      <c r="M6" s="1">
        <v>48</v>
      </c>
      <c r="N6" s="2">
        <v>0.9375</v>
      </c>
      <c r="O6" s="3">
        <f t="shared" si="3"/>
        <v>45</v>
      </c>
      <c r="P6" s="3">
        <f t="shared" si="4"/>
        <v>210</v>
      </c>
      <c r="Q6" s="3">
        <f t="shared" si="5"/>
        <v>173.99930000000001</v>
      </c>
      <c r="R6" s="2">
        <f t="shared" si="6"/>
        <v>0.82856809523809505</v>
      </c>
      <c r="S6" s="1">
        <v>1475</v>
      </c>
      <c r="T6" s="1">
        <v>13</v>
      </c>
      <c r="U6" s="2">
        <v>8.8000000000000005E-3</v>
      </c>
      <c r="V6" s="1">
        <v>0</v>
      </c>
      <c r="W6" s="2">
        <v>0</v>
      </c>
    </row>
    <row r="7" spans="1:23" ht="17.25" customHeight="1" x14ac:dyDescent="0.15">
      <c r="A7" s="1">
        <v>3</v>
      </c>
      <c r="B7" s="1">
        <v>442033</v>
      </c>
      <c r="C7" s="1" t="s">
        <v>21</v>
      </c>
      <c r="D7" s="1">
        <v>60</v>
      </c>
      <c r="E7" s="2">
        <v>0.83330000000000004</v>
      </c>
      <c r="F7" s="3">
        <f t="shared" si="0"/>
        <v>49.997999999999998</v>
      </c>
      <c r="G7" s="1">
        <v>48</v>
      </c>
      <c r="H7" s="2">
        <v>0.625</v>
      </c>
      <c r="I7" s="3">
        <f t="shared" si="1"/>
        <v>30</v>
      </c>
      <c r="J7" s="1">
        <v>51</v>
      </c>
      <c r="K7" s="2">
        <v>0.76470000000000005</v>
      </c>
      <c r="L7" s="3">
        <f t="shared" si="2"/>
        <v>38.999699999999997</v>
      </c>
      <c r="M7" s="1">
        <v>79</v>
      </c>
      <c r="N7" s="2">
        <v>0.93669999999999998</v>
      </c>
      <c r="O7" s="3">
        <f t="shared" si="3"/>
        <v>73.999300000000005</v>
      </c>
      <c r="P7" s="3">
        <f t="shared" si="4"/>
        <v>238</v>
      </c>
      <c r="Q7" s="3">
        <f t="shared" si="5"/>
        <v>192.99700000000001</v>
      </c>
      <c r="R7" s="2">
        <f t="shared" si="6"/>
        <v>0.810911764705882</v>
      </c>
      <c r="S7" s="1">
        <v>2861</v>
      </c>
      <c r="T7" s="1">
        <v>36</v>
      </c>
      <c r="U7" s="2">
        <v>1.26E-2</v>
      </c>
      <c r="V7" s="1">
        <v>0</v>
      </c>
      <c r="W7" s="2">
        <v>0</v>
      </c>
    </row>
    <row r="8" spans="1:23" ht="17.25" customHeight="1" x14ac:dyDescent="0.15">
      <c r="A8" s="1">
        <v>4</v>
      </c>
      <c r="B8" s="1">
        <v>442006</v>
      </c>
      <c r="C8" s="1" t="s">
        <v>22</v>
      </c>
      <c r="D8" s="1">
        <v>196</v>
      </c>
      <c r="E8" s="2">
        <v>0.79590000000000005</v>
      </c>
      <c r="F8" s="3">
        <f t="shared" si="0"/>
        <v>155.99639999999999</v>
      </c>
      <c r="G8" s="1">
        <v>145</v>
      </c>
      <c r="H8" s="2">
        <v>0.6966</v>
      </c>
      <c r="I8" s="3">
        <f t="shared" si="1"/>
        <v>101.00700000000001</v>
      </c>
      <c r="J8" s="1">
        <v>153</v>
      </c>
      <c r="K8" s="2">
        <v>0.66010000000000002</v>
      </c>
      <c r="L8" s="3">
        <f t="shared" si="2"/>
        <v>100.9953</v>
      </c>
      <c r="M8" s="1">
        <v>215</v>
      </c>
      <c r="N8" s="2">
        <v>0.95809999999999995</v>
      </c>
      <c r="O8" s="3">
        <f t="shared" si="3"/>
        <v>205.9915</v>
      </c>
      <c r="P8" s="3">
        <f t="shared" si="4"/>
        <v>709</v>
      </c>
      <c r="Q8" s="3">
        <f t="shared" si="5"/>
        <v>563.99019999999996</v>
      </c>
      <c r="R8" s="2">
        <f t="shared" si="6"/>
        <v>0.79547277856135401</v>
      </c>
      <c r="S8" s="1">
        <v>5243</v>
      </c>
      <c r="T8" s="1">
        <v>56</v>
      </c>
      <c r="U8" s="2">
        <v>1.0699999999999999E-2</v>
      </c>
      <c r="V8" s="1">
        <v>0</v>
      </c>
      <c r="W8" s="2">
        <v>0</v>
      </c>
    </row>
    <row r="9" spans="1:23" ht="17.25" customHeight="1" x14ac:dyDescent="0.15">
      <c r="A9" s="1">
        <v>5</v>
      </c>
      <c r="B9" s="1">
        <v>442054</v>
      </c>
      <c r="C9" s="1" t="s">
        <v>23</v>
      </c>
      <c r="D9" s="1">
        <v>341</v>
      </c>
      <c r="E9" s="2">
        <v>0.82399999999999995</v>
      </c>
      <c r="F9" s="3">
        <f t="shared" si="0"/>
        <v>280.98399999999998</v>
      </c>
      <c r="G9" s="1">
        <v>299</v>
      </c>
      <c r="H9" s="2">
        <v>0.75919999999999999</v>
      </c>
      <c r="I9" s="3">
        <f t="shared" si="1"/>
        <v>227.0008</v>
      </c>
      <c r="J9" s="1">
        <v>165</v>
      </c>
      <c r="K9" s="2">
        <v>0.68479999999999996</v>
      </c>
      <c r="L9" s="3">
        <f t="shared" si="2"/>
        <v>112.992</v>
      </c>
      <c r="M9" s="1">
        <v>106</v>
      </c>
      <c r="N9" s="2">
        <v>0.90569999999999995</v>
      </c>
      <c r="O9" s="3">
        <f t="shared" si="3"/>
        <v>96.004199999999997</v>
      </c>
      <c r="P9" s="3">
        <f t="shared" si="4"/>
        <v>911</v>
      </c>
      <c r="Q9" s="3">
        <f t="shared" si="5"/>
        <v>716.98099999999999</v>
      </c>
      <c r="R9" s="2">
        <f t="shared" si="6"/>
        <v>0.78702634467618005</v>
      </c>
      <c r="S9" s="1">
        <v>6177</v>
      </c>
      <c r="T9" s="1">
        <v>68</v>
      </c>
      <c r="U9" s="2">
        <v>1.0999999999999999E-2</v>
      </c>
      <c r="V9" s="1">
        <v>0</v>
      </c>
      <c r="W9" s="2">
        <v>0</v>
      </c>
    </row>
    <row r="10" spans="1:23" ht="17.25" customHeight="1" x14ac:dyDescent="0.15">
      <c r="A10" s="1">
        <v>6</v>
      </c>
      <c r="B10" s="1">
        <v>442022</v>
      </c>
      <c r="C10" s="1" t="s">
        <v>24</v>
      </c>
      <c r="D10" s="1">
        <v>39</v>
      </c>
      <c r="E10" s="2">
        <v>0.71789999999999998</v>
      </c>
      <c r="F10" s="3">
        <f t="shared" si="0"/>
        <v>27.998100000000001</v>
      </c>
      <c r="G10" s="1">
        <v>39</v>
      </c>
      <c r="H10" s="2">
        <v>0.82050000000000001</v>
      </c>
      <c r="I10" s="3">
        <f t="shared" si="1"/>
        <v>31.999500000000001</v>
      </c>
      <c r="J10" s="1">
        <v>30</v>
      </c>
      <c r="K10" s="2">
        <v>0.76670000000000005</v>
      </c>
      <c r="L10" s="3">
        <f t="shared" si="2"/>
        <v>23.001000000000001</v>
      </c>
      <c r="M10" s="1">
        <v>16</v>
      </c>
      <c r="N10" s="2">
        <v>0.875</v>
      </c>
      <c r="O10" s="3">
        <f t="shared" si="3"/>
        <v>14</v>
      </c>
      <c r="P10" s="3">
        <f t="shared" si="4"/>
        <v>124</v>
      </c>
      <c r="Q10" s="3">
        <f t="shared" si="5"/>
        <v>96.998599999999996</v>
      </c>
      <c r="R10" s="2">
        <f t="shared" si="6"/>
        <v>0.78224677419354804</v>
      </c>
      <c r="S10" s="1">
        <v>1376</v>
      </c>
      <c r="T10" s="1">
        <v>10</v>
      </c>
      <c r="U10" s="2">
        <v>7.3000000000000001E-3</v>
      </c>
      <c r="V10" s="1">
        <v>0</v>
      </c>
      <c r="W10" s="2">
        <v>0</v>
      </c>
    </row>
    <row r="11" spans="1:23" ht="21.95" customHeight="1" x14ac:dyDescent="0.15">
      <c r="A11" s="1">
        <v>7</v>
      </c>
      <c r="B11" s="1">
        <v>442099</v>
      </c>
      <c r="C11" s="8" t="s">
        <v>25</v>
      </c>
      <c r="D11" s="1">
        <v>53</v>
      </c>
      <c r="E11" s="2">
        <v>0.83020000000000005</v>
      </c>
      <c r="F11" s="3">
        <f t="shared" si="0"/>
        <v>44.000599999999999</v>
      </c>
      <c r="G11" s="1">
        <v>64</v>
      </c>
      <c r="H11" s="2">
        <v>0.71879999999999999</v>
      </c>
      <c r="I11" s="3">
        <f t="shared" si="1"/>
        <v>46.0032</v>
      </c>
      <c r="J11" s="1">
        <v>0</v>
      </c>
      <c r="K11" s="1">
        <v>0</v>
      </c>
      <c r="L11" s="3">
        <f t="shared" si="2"/>
        <v>0</v>
      </c>
      <c r="M11" s="1">
        <v>1</v>
      </c>
      <c r="N11" s="2">
        <v>1</v>
      </c>
      <c r="O11" s="3">
        <f t="shared" si="3"/>
        <v>1</v>
      </c>
      <c r="P11" s="3">
        <f t="shared" si="4"/>
        <v>118</v>
      </c>
      <c r="Q11" s="3">
        <f t="shared" si="5"/>
        <v>91.003799999999998</v>
      </c>
      <c r="R11" s="2">
        <f t="shared" si="6"/>
        <v>0.77121864406779705</v>
      </c>
      <c r="S11" s="1">
        <v>220</v>
      </c>
      <c r="T11" s="1">
        <v>2</v>
      </c>
      <c r="U11" s="2">
        <v>9.1000000000000004E-3</v>
      </c>
      <c r="V11" s="1">
        <v>0</v>
      </c>
      <c r="W11" s="2">
        <v>0</v>
      </c>
    </row>
    <row r="12" spans="1:23" ht="17.25" customHeight="1" x14ac:dyDescent="0.15">
      <c r="A12" s="1">
        <v>8</v>
      </c>
      <c r="B12" s="1">
        <v>442010</v>
      </c>
      <c r="C12" s="1" t="s">
        <v>26</v>
      </c>
      <c r="D12" s="1">
        <v>249</v>
      </c>
      <c r="E12" s="2">
        <v>0.73899999999999999</v>
      </c>
      <c r="F12" s="3">
        <f t="shared" si="0"/>
        <v>184.011</v>
      </c>
      <c r="G12" s="1">
        <v>223</v>
      </c>
      <c r="H12" s="2">
        <v>0.67259999999999998</v>
      </c>
      <c r="I12" s="3">
        <f t="shared" si="1"/>
        <v>149.9898</v>
      </c>
      <c r="J12" s="1">
        <v>279</v>
      </c>
      <c r="K12" s="2">
        <v>0.65949999999999998</v>
      </c>
      <c r="L12" s="3">
        <f t="shared" si="2"/>
        <v>184.00049999999999</v>
      </c>
      <c r="M12" s="1">
        <v>186</v>
      </c>
      <c r="N12" s="2">
        <v>0.96240000000000003</v>
      </c>
      <c r="O12" s="3">
        <f t="shared" si="3"/>
        <v>179.00640000000001</v>
      </c>
      <c r="P12" s="3">
        <f t="shared" si="4"/>
        <v>937</v>
      </c>
      <c r="Q12" s="3">
        <f t="shared" si="5"/>
        <v>697.0077</v>
      </c>
      <c r="R12" s="2">
        <f t="shared" si="6"/>
        <v>0.743871611526147</v>
      </c>
      <c r="S12" s="1">
        <v>11249</v>
      </c>
      <c r="T12" s="1">
        <v>143</v>
      </c>
      <c r="U12" s="2">
        <v>1.2699999999999999E-2</v>
      </c>
      <c r="V12" s="1">
        <v>0</v>
      </c>
      <c r="W12" s="2">
        <v>0</v>
      </c>
    </row>
    <row r="13" spans="1:23" ht="17.25" customHeight="1" x14ac:dyDescent="0.15">
      <c r="A13" s="1">
        <v>9</v>
      </c>
      <c r="B13" s="1">
        <v>442018</v>
      </c>
      <c r="C13" s="1" t="s">
        <v>27</v>
      </c>
      <c r="D13" s="1">
        <v>19</v>
      </c>
      <c r="E13" s="2">
        <v>0.73680000000000001</v>
      </c>
      <c r="F13" s="3">
        <f t="shared" si="0"/>
        <v>13.9992</v>
      </c>
      <c r="G13" s="1">
        <v>18</v>
      </c>
      <c r="H13" s="2">
        <v>0.55559999999999998</v>
      </c>
      <c r="I13" s="3">
        <f t="shared" si="1"/>
        <v>10.0008</v>
      </c>
      <c r="J13" s="1">
        <v>34</v>
      </c>
      <c r="K13" s="2">
        <v>0.64710000000000001</v>
      </c>
      <c r="L13" s="3">
        <f t="shared" si="2"/>
        <v>22.0014</v>
      </c>
      <c r="M13" s="1">
        <v>29</v>
      </c>
      <c r="N13" s="2">
        <v>0.96550000000000002</v>
      </c>
      <c r="O13" s="3">
        <f t="shared" si="3"/>
        <v>27.999500000000001</v>
      </c>
      <c r="P13" s="3">
        <f t="shared" si="4"/>
        <v>100</v>
      </c>
      <c r="Q13" s="3">
        <f t="shared" si="5"/>
        <v>74.000900000000001</v>
      </c>
      <c r="R13" s="2">
        <f t="shared" si="6"/>
        <v>0.74000900000000003</v>
      </c>
      <c r="S13" s="1">
        <v>740</v>
      </c>
      <c r="T13" s="1">
        <v>6</v>
      </c>
      <c r="U13" s="2">
        <v>8.0999999999999996E-3</v>
      </c>
      <c r="V13" s="1">
        <v>0</v>
      </c>
      <c r="W13" s="2">
        <v>0</v>
      </c>
    </row>
    <row r="14" spans="1:23" ht="17.25" customHeight="1" x14ac:dyDescent="0.15">
      <c r="A14" s="1">
        <v>10</v>
      </c>
      <c r="B14" s="1">
        <v>442050</v>
      </c>
      <c r="C14" s="1" t="s">
        <v>28</v>
      </c>
      <c r="D14" s="1">
        <v>628</v>
      </c>
      <c r="E14" s="2">
        <v>0.70379999999999998</v>
      </c>
      <c r="F14" s="3">
        <f t="shared" ref="F14:F64" si="7">D14*E14</f>
        <v>441.9864</v>
      </c>
      <c r="G14" s="1">
        <v>546</v>
      </c>
      <c r="H14" s="2">
        <v>0.70330000000000004</v>
      </c>
      <c r="I14" s="3">
        <f t="shared" ref="I14:I64" si="8">G14*H14</f>
        <v>384.0018</v>
      </c>
      <c r="J14" s="1">
        <v>269</v>
      </c>
      <c r="K14" s="2">
        <v>0.70630000000000004</v>
      </c>
      <c r="L14" s="3">
        <f t="shared" ref="L14:L64" si="9">J14*K14</f>
        <v>189.99469999999999</v>
      </c>
      <c r="M14" s="1">
        <v>192</v>
      </c>
      <c r="N14" s="2">
        <v>0.90620000000000001</v>
      </c>
      <c r="O14" s="3">
        <f t="shared" ref="O14:O64" si="10">M14*N14</f>
        <v>173.99039999999999</v>
      </c>
      <c r="P14" s="3">
        <f t="shared" ref="P14:P64" si="11">D14+G14+J14+M14</f>
        <v>1635</v>
      </c>
      <c r="Q14" s="3">
        <f t="shared" ref="Q14:Q64" si="12">F14+I14+L14+O14</f>
        <v>1189.9733000000001</v>
      </c>
      <c r="R14" s="2">
        <f t="shared" ref="R14:R64" si="13">Q14/P14</f>
        <v>0.72781241590214096</v>
      </c>
      <c r="S14" s="1">
        <v>17979</v>
      </c>
      <c r="T14" s="1">
        <v>210</v>
      </c>
      <c r="U14" s="2">
        <v>1.17E-2</v>
      </c>
      <c r="V14" s="1">
        <v>1</v>
      </c>
      <c r="W14" s="2">
        <v>1E-4</v>
      </c>
    </row>
    <row r="15" spans="1:23" ht="17.25" customHeight="1" x14ac:dyDescent="0.15">
      <c r="A15" s="1">
        <v>11</v>
      </c>
      <c r="B15" s="1">
        <v>442101</v>
      </c>
      <c r="C15" s="1" t="s">
        <v>29</v>
      </c>
      <c r="D15" s="1">
        <v>29</v>
      </c>
      <c r="E15" s="2">
        <v>0.86209999999999998</v>
      </c>
      <c r="F15" s="3">
        <f t="shared" si="7"/>
        <v>25.000900000000001</v>
      </c>
      <c r="G15" s="1">
        <v>22</v>
      </c>
      <c r="H15" s="2">
        <v>0.68179999999999996</v>
      </c>
      <c r="I15" s="3">
        <f t="shared" si="8"/>
        <v>14.999599999999999</v>
      </c>
      <c r="J15" s="1">
        <v>12</v>
      </c>
      <c r="K15" s="2">
        <v>0.33329999999999999</v>
      </c>
      <c r="L15" s="3">
        <f t="shared" si="9"/>
        <v>3.9996</v>
      </c>
      <c r="M15" s="1">
        <v>14</v>
      </c>
      <c r="N15" s="2">
        <v>0.85709999999999997</v>
      </c>
      <c r="O15" s="3">
        <f t="shared" si="10"/>
        <v>11.9994</v>
      </c>
      <c r="P15" s="3">
        <f t="shared" si="11"/>
        <v>77</v>
      </c>
      <c r="Q15" s="3">
        <f t="shared" si="12"/>
        <v>55.999499999999998</v>
      </c>
      <c r="R15" s="2">
        <f t="shared" si="13"/>
        <v>0.727266233766234</v>
      </c>
      <c r="S15" s="1">
        <v>266</v>
      </c>
      <c r="T15" s="1">
        <v>3</v>
      </c>
      <c r="U15" s="2">
        <v>1.1299999999999999E-2</v>
      </c>
      <c r="V15" s="1">
        <v>0</v>
      </c>
      <c r="W15" s="2">
        <v>0</v>
      </c>
    </row>
    <row r="16" spans="1:23" ht="17.25" customHeight="1" x14ac:dyDescent="0.15">
      <c r="A16" s="1">
        <v>12</v>
      </c>
      <c r="B16" s="1">
        <v>442035</v>
      </c>
      <c r="C16" s="1" t="s">
        <v>30</v>
      </c>
      <c r="D16" s="1">
        <v>88</v>
      </c>
      <c r="E16" s="2">
        <v>0.68179999999999996</v>
      </c>
      <c r="F16" s="3">
        <f t="shared" si="7"/>
        <v>59.998399999999997</v>
      </c>
      <c r="G16" s="1">
        <v>107</v>
      </c>
      <c r="H16" s="2">
        <v>0.6542</v>
      </c>
      <c r="I16" s="3">
        <f t="shared" si="8"/>
        <v>69.999399999999994</v>
      </c>
      <c r="J16" s="1">
        <v>91</v>
      </c>
      <c r="K16" s="2">
        <v>0.69230000000000003</v>
      </c>
      <c r="L16" s="3">
        <f t="shared" si="9"/>
        <v>62.999299999999998</v>
      </c>
      <c r="M16" s="1">
        <v>84</v>
      </c>
      <c r="N16" s="2">
        <v>0.90480000000000005</v>
      </c>
      <c r="O16" s="3">
        <f t="shared" si="10"/>
        <v>76.003200000000007</v>
      </c>
      <c r="P16" s="3">
        <f t="shared" si="11"/>
        <v>370</v>
      </c>
      <c r="Q16" s="3">
        <f t="shared" si="12"/>
        <v>269.00029999999998</v>
      </c>
      <c r="R16" s="2">
        <f t="shared" si="13"/>
        <v>0.72702783783783798</v>
      </c>
      <c r="S16" s="1">
        <v>2253</v>
      </c>
      <c r="T16" s="1">
        <v>23</v>
      </c>
      <c r="U16" s="2">
        <v>1.0200000000000001E-2</v>
      </c>
      <c r="V16" s="1">
        <v>0</v>
      </c>
      <c r="W16" s="2">
        <v>0</v>
      </c>
    </row>
    <row r="17" spans="1:23" ht="17.25" customHeight="1" x14ac:dyDescent="0.15">
      <c r="A17" s="1">
        <v>13</v>
      </c>
      <c r="B17" s="1">
        <v>442038</v>
      </c>
      <c r="C17" s="1" t="s">
        <v>31</v>
      </c>
      <c r="D17" s="1">
        <v>242</v>
      </c>
      <c r="E17" s="2">
        <v>0.69420000000000004</v>
      </c>
      <c r="F17" s="3">
        <f t="shared" si="7"/>
        <v>167.99639999999999</v>
      </c>
      <c r="G17" s="1">
        <v>141</v>
      </c>
      <c r="H17" s="2">
        <v>0.78720000000000001</v>
      </c>
      <c r="I17" s="3">
        <f t="shared" si="8"/>
        <v>110.9952</v>
      </c>
      <c r="J17" s="1">
        <v>36</v>
      </c>
      <c r="K17" s="2">
        <v>0.55559999999999998</v>
      </c>
      <c r="L17" s="3">
        <f t="shared" si="9"/>
        <v>20.0016</v>
      </c>
      <c r="M17" s="1">
        <v>41</v>
      </c>
      <c r="N17" s="2">
        <v>0.78049999999999997</v>
      </c>
      <c r="O17" s="3">
        <f t="shared" si="10"/>
        <v>32.000500000000002</v>
      </c>
      <c r="P17" s="3">
        <f t="shared" si="11"/>
        <v>460</v>
      </c>
      <c r="Q17" s="3">
        <f t="shared" si="12"/>
        <v>330.99369999999999</v>
      </c>
      <c r="R17" s="2">
        <f t="shared" si="13"/>
        <v>0.71955152173912995</v>
      </c>
      <c r="S17" s="1">
        <v>5053</v>
      </c>
      <c r="T17" s="1">
        <v>44</v>
      </c>
      <c r="U17" s="2">
        <v>8.6999999999999994E-3</v>
      </c>
      <c r="V17" s="1">
        <v>0</v>
      </c>
      <c r="W17" s="2">
        <v>0</v>
      </c>
    </row>
    <row r="18" spans="1:23" ht="17.25" customHeight="1" x14ac:dyDescent="0.15">
      <c r="A18" s="1">
        <v>14</v>
      </c>
      <c r="B18" s="1">
        <v>442042</v>
      </c>
      <c r="C18" s="1" t="s">
        <v>32</v>
      </c>
      <c r="D18" s="1">
        <v>28</v>
      </c>
      <c r="E18" s="2">
        <v>0.57140000000000002</v>
      </c>
      <c r="F18" s="3">
        <f t="shared" si="7"/>
        <v>15.9992</v>
      </c>
      <c r="G18" s="1">
        <v>35</v>
      </c>
      <c r="H18" s="2">
        <v>0.71430000000000005</v>
      </c>
      <c r="I18" s="3">
        <f t="shared" si="8"/>
        <v>25.000499999999999</v>
      </c>
      <c r="J18" s="1">
        <v>51</v>
      </c>
      <c r="K18" s="2">
        <v>0.56859999999999999</v>
      </c>
      <c r="L18" s="3">
        <f t="shared" si="9"/>
        <v>28.9986</v>
      </c>
      <c r="M18" s="1">
        <v>47</v>
      </c>
      <c r="N18" s="2">
        <v>0.95740000000000003</v>
      </c>
      <c r="O18" s="3">
        <f t="shared" si="10"/>
        <v>44.997799999999998</v>
      </c>
      <c r="P18" s="3">
        <f t="shared" si="11"/>
        <v>161</v>
      </c>
      <c r="Q18" s="3">
        <f t="shared" si="12"/>
        <v>114.9961</v>
      </c>
      <c r="R18" s="2">
        <f t="shared" si="13"/>
        <v>0.71426149068322997</v>
      </c>
      <c r="S18" s="1">
        <v>1788</v>
      </c>
      <c r="T18" s="1">
        <v>15</v>
      </c>
      <c r="U18" s="2">
        <v>8.3999999999999995E-3</v>
      </c>
      <c r="V18" s="1">
        <v>1</v>
      </c>
      <c r="W18" s="2">
        <v>5.9999999999999995E-4</v>
      </c>
    </row>
    <row r="19" spans="1:23" ht="17.25" customHeight="1" x14ac:dyDescent="0.15">
      <c r="A19" s="1">
        <v>15</v>
      </c>
      <c r="B19" s="1">
        <v>442024</v>
      </c>
      <c r="C19" s="1" t="s">
        <v>33</v>
      </c>
      <c r="D19" s="1">
        <v>94</v>
      </c>
      <c r="E19" s="2">
        <v>0.75529999999999997</v>
      </c>
      <c r="F19" s="3">
        <f t="shared" si="7"/>
        <v>70.998199999999997</v>
      </c>
      <c r="G19" s="1">
        <v>97</v>
      </c>
      <c r="H19" s="2">
        <v>0.65980000000000005</v>
      </c>
      <c r="I19" s="3">
        <f t="shared" si="8"/>
        <v>64.000600000000006</v>
      </c>
      <c r="J19" s="1">
        <v>95</v>
      </c>
      <c r="K19" s="2">
        <v>0.6</v>
      </c>
      <c r="L19" s="3">
        <f t="shared" si="9"/>
        <v>57</v>
      </c>
      <c r="M19" s="1">
        <v>53</v>
      </c>
      <c r="N19" s="2">
        <v>0.90569999999999995</v>
      </c>
      <c r="O19" s="3">
        <f t="shared" si="10"/>
        <v>48.002099999999999</v>
      </c>
      <c r="P19" s="3">
        <f t="shared" si="11"/>
        <v>339</v>
      </c>
      <c r="Q19" s="3">
        <f t="shared" si="12"/>
        <v>240.0009</v>
      </c>
      <c r="R19" s="2">
        <f t="shared" si="13"/>
        <v>0.70796725663716797</v>
      </c>
      <c r="S19" s="1">
        <v>1926</v>
      </c>
      <c r="T19" s="1">
        <v>13</v>
      </c>
      <c r="U19" s="2">
        <v>6.7000000000000002E-3</v>
      </c>
      <c r="V19" s="1">
        <v>0</v>
      </c>
      <c r="W19" s="2">
        <v>0</v>
      </c>
    </row>
    <row r="20" spans="1:23" ht="17.25" customHeight="1" x14ac:dyDescent="0.15">
      <c r="A20" s="1">
        <v>16</v>
      </c>
      <c r="B20" s="1">
        <v>442079</v>
      </c>
      <c r="C20" s="1" t="s">
        <v>34</v>
      </c>
      <c r="D20" s="1">
        <v>13</v>
      </c>
      <c r="E20" s="2">
        <v>0.53849999999999998</v>
      </c>
      <c r="F20" s="3">
        <f t="shared" si="7"/>
        <v>7.0004999999999997</v>
      </c>
      <c r="G20" s="1">
        <v>14</v>
      </c>
      <c r="H20" s="2">
        <v>0.78569999999999995</v>
      </c>
      <c r="I20" s="3">
        <f t="shared" si="8"/>
        <v>10.9998</v>
      </c>
      <c r="J20" s="1">
        <v>22</v>
      </c>
      <c r="K20" s="2">
        <v>0.54549999999999998</v>
      </c>
      <c r="L20" s="3">
        <f t="shared" si="9"/>
        <v>12.000999999999999</v>
      </c>
      <c r="M20" s="1">
        <v>16</v>
      </c>
      <c r="N20" s="2">
        <v>1</v>
      </c>
      <c r="O20" s="3">
        <f t="shared" si="10"/>
        <v>16</v>
      </c>
      <c r="P20" s="3">
        <f t="shared" si="11"/>
        <v>65</v>
      </c>
      <c r="Q20" s="3">
        <f t="shared" si="12"/>
        <v>46.001300000000001</v>
      </c>
      <c r="R20" s="2">
        <f t="shared" si="13"/>
        <v>0.70771230769230797</v>
      </c>
      <c r="S20" s="1">
        <v>562</v>
      </c>
      <c r="T20" s="1">
        <v>6</v>
      </c>
      <c r="U20" s="2">
        <v>1.0699999999999999E-2</v>
      </c>
      <c r="V20" s="1">
        <v>0</v>
      </c>
      <c r="W20" s="2">
        <v>0</v>
      </c>
    </row>
    <row r="21" spans="1:23" ht="17.25" customHeight="1" x14ac:dyDescent="0.15">
      <c r="A21" s="1">
        <v>17</v>
      </c>
      <c r="B21" s="1">
        <v>442015</v>
      </c>
      <c r="C21" s="1" t="s">
        <v>35</v>
      </c>
      <c r="D21" s="1">
        <v>756</v>
      </c>
      <c r="E21" s="2">
        <v>0.71299999999999997</v>
      </c>
      <c r="F21" s="3">
        <f t="shared" si="7"/>
        <v>539.02800000000002</v>
      </c>
      <c r="G21" s="1">
        <v>594</v>
      </c>
      <c r="H21" s="2">
        <v>0.64139999999999997</v>
      </c>
      <c r="I21" s="3">
        <f t="shared" si="8"/>
        <v>380.99160000000001</v>
      </c>
      <c r="J21" s="1">
        <v>566</v>
      </c>
      <c r="K21" s="2">
        <v>0.57950000000000002</v>
      </c>
      <c r="L21" s="3">
        <f t="shared" si="9"/>
        <v>327.99700000000001</v>
      </c>
      <c r="M21" s="1">
        <v>501</v>
      </c>
      <c r="N21" s="2">
        <v>0.91620000000000001</v>
      </c>
      <c r="O21" s="3">
        <f t="shared" si="10"/>
        <v>459.01620000000003</v>
      </c>
      <c r="P21" s="3">
        <f t="shared" si="11"/>
        <v>2417</v>
      </c>
      <c r="Q21" s="3">
        <f t="shared" si="12"/>
        <v>1707.0328</v>
      </c>
      <c r="R21" s="2">
        <f t="shared" si="13"/>
        <v>0.70626098469176701</v>
      </c>
      <c r="S21" s="1">
        <v>21980</v>
      </c>
      <c r="T21" s="1">
        <v>253</v>
      </c>
      <c r="U21" s="2">
        <v>1.15E-2</v>
      </c>
      <c r="V21" s="1">
        <v>1</v>
      </c>
      <c r="W21" s="2">
        <v>0</v>
      </c>
    </row>
    <row r="22" spans="1:23" ht="17.25" customHeight="1" x14ac:dyDescent="0.15">
      <c r="A22" s="1">
        <v>18</v>
      </c>
      <c r="B22" s="1">
        <v>442085</v>
      </c>
      <c r="C22" s="1" t="s">
        <v>36</v>
      </c>
      <c r="D22" s="1">
        <v>62</v>
      </c>
      <c r="E22" s="2">
        <v>0.6774</v>
      </c>
      <c r="F22" s="3">
        <f t="shared" si="7"/>
        <v>41.998800000000003</v>
      </c>
      <c r="G22" s="1">
        <v>32</v>
      </c>
      <c r="H22" s="2">
        <v>0.59379999999999999</v>
      </c>
      <c r="I22" s="3">
        <f t="shared" si="8"/>
        <v>19.0016</v>
      </c>
      <c r="J22" s="1">
        <v>50</v>
      </c>
      <c r="K22" s="2">
        <v>0.68</v>
      </c>
      <c r="L22" s="3">
        <f t="shared" si="9"/>
        <v>34</v>
      </c>
      <c r="M22" s="1">
        <v>43</v>
      </c>
      <c r="N22" s="2">
        <v>0.86050000000000004</v>
      </c>
      <c r="O22" s="3">
        <f t="shared" si="10"/>
        <v>37.0015</v>
      </c>
      <c r="P22" s="3">
        <f t="shared" si="11"/>
        <v>187</v>
      </c>
      <c r="Q22" s="3">
        <f t="shared" si="12"/>
        <v>132.00190000000001</v>
      </c>
      <c r="R22" s="2">
        <f t="shared" si="13"/>
        <v>0.70589251336898395</v>
      </c>
      <c r="S22" s="1">
        <v>2591</v>
      </c>
      <c r="T22" s="1">
        <v>44</v>
      </c>
      <c r="U22" s="2">
        <v>1.7000000000000001E-2</v>
      </c>
      <c r="V22" s="1">
        <v>0</v>
      </c>
      <c r="W22" s="2">
        <v>0</v>
      </c>
    </row>
    <row r="23" spans="1:23" ht="17.25" customHeight="1" x14ac:dyDescent="0.15">
      <c r="A23" s="1">
        <v>19</v>
      </c>
      <c r="B23" s="1">
        <v>442073</v>
      </c>
      <c r="C23" s="1" t="s">
        <v>37</v>
      </c>
      <c r="D23" s="1">
        <v>43</v>
      </c>
      <c r="E23" s="2">
        <v>0.76739999999999997</v>
      </c>
      <c r="F23" s="3">
        <f t="shared" si="7"/>
        <v>32.998199999999997</v>
      </c>
      <c r="G23" s="1">
        <v>72</v>
      </c>
      <c r="H23" s="2">
        <v>0.56940000000000002</v>
      </c>
      <c r="I23" s="3">
        <f t="shared" si="8"/>
        <v>40.9968</v>
      </c>
      <c r="J23" s="1">
        <v>51</v>
      </c>
      <c r="K23" s="2">
        <v>0.72550000000000003</v>
      </c>
      <c r="L23" s="3">
        <f t="shared" si="9"/>
        <v>37.000500000000002</v>
      </c>
      <c r="M23" s="1">
        <v>40</v>
      </c>
      <c r="N23" s="2">
        <v>0.85</v>
      </c>
      <c r="O23" s="3">
        <f t="shared" si="10"/>
        <v>34</v>
      </c>
      <c r="P23" s="3">
        <f t="shared" si="11"/>
        <v>206</v>
      </c>
      <c r="Q23" s="3">
        <f t="shared" si="12"/>
        <v>144.99549999999999</v>
      </c>
      <c r="R23" s="2">
        <f t="shared" si="13"/>
        <v>0.70386165048543703</v>
      </c>
      <c r="S23" s="1">
        <v>1729</v>
      </c>
      <c r="T23" s="1">
        <v>19</v>
      </c>
      <c r="U23" s="2">
        <v>1.0999999999999999E-2</v>
      </c>
      <c r="V23" s="1">
        <v>0</v>
      </c>
      <c r="W23" s="2">
        <v>0</v>
      </c>
    </row>
    <row r="24" spans="1:23" ht="17.25" customHeight="1" x14ac:dyDescent="0.15">
      <c r="A24" s="1">
        <v>20</v>
      </c>
      <c r="B24" s="1">
        <v>442044</v>
      </c>
      <c r="C24" s="1" t="s">
        <v>38</v>
      </c>
      <c r="D24" s="1">
        <v>102</v>
      </c>
      <c r="E24" s="2">
        <v>0.79410000000000003</v>
      </c>
      <c r="F24" s="3">
        <f t="shared" si="7"/>
        <v>80.998199999999997</v>
      </c>
      <c r="G24" s="1">
        <v>58</v>
      </c>
      <c r="H24" s="2">
        <v>0.60340000000000005</v>
      </c>
      <c r="I24" s="3">
        <f t="shared" si="8"/>
        <v>34.997199999999999</v>
      </c>
      <c r="J24" s="1">
        <v>94</v>
      </c>
      <c r="K24" s="2">
        <v>0.4894</v>
      </c>
      <c r="L24" s="3">
        <f t="shared" si="9"/>
        <v>46.003599999999999</v>
      </c>
      <c r="M24" s="1">
        <v>66</v>
      </c>
      <c r="N24" s="2">
        <v>0.93940000000000001</v>
      </c>
      <c r="O24" s="3">
        <f t="shared" si="10"/>
        <v>62.000399999999999</v>
      </c>
      <c r="P24" s="3">
        <f t="shared" si="11"/>
        <v>320</v>
      </c>
      <c r="Q24" s="3">
        <f t="shared" si="12"/>
        <v>223.99940000000001</v>
      </c>
      <c r="R24" s="2">
        <f t="shared" si="13"/>
        <v>0.69999812500000003</v>
      </c>
      <c r="S24" s="1">
        <v>2684</v>
      </c>
      <c r="T24" s="1">
        <v>58</v>
      </c>
      <c r="U24" s="2">
        <v>2.1600000000000001E-2</v>
      </c>
      <c r="V24" s="1">
        <v>0</v>
      </c>
      <c r="W24" s="2">
        <v>0</v>
      </c>
    </row>
    <row r="25" spans="1:23" ht="17.25" customHeight="1" x14ac:dyDescent="0.15">
      <c r="A25" s="1">
        <v>21</v>
      </c>
      <c r="B25" s="1">
        <v>442009</v>
      </c>
      <c r="C25" s="1" t="s">
        <v>39</v>
      </c>
      <c r="D25" s="1">
        <v>396</v>
      </c>
      <c r="E25" s="2">
        <v>0.74750000000000005</v>
      </c>
      <c r="F25" s="3">
        <f t="shared" si="7"/>
        <v>296.01</v>
      </c>
      <c r="G25" s="1">
        <v>183</v>
      </c>
      <c r="H25" s="2">
        <v>0.57379999999999998</v>
      </c>
      <c r="I25" s="3">
        <f t="shared" si="8"/>
        <v>105.00539999999999</v>
      </c>
      <c r="J25" s="1">
        <v>165</v>
      </c>
      <c r="K25" s="2">
        <v>0.4667</v>
      </c>
      <c r="L25" s="3">
        <f t="shared" si="9"/>
        <v>77.005499999999998</v>
      </c>
      <c r="M25" s="1">
        <v>153</v>
      </c>
      <c r="N25" s="2">
        <v>0.94769999999999999</v>
      </c>
      <c r="O25" s="3">
        <f t="shared" si="10"/>
        <v>144.99809999999999</v>
      </c>
      <c r="P25" s="3">
        <f t="shared" si="11"/>
        <v>897</v>
      </c>
      <c r="Q25" s="3">
        <f t="shared" si="12"/>
        <v>623.01900000000001</v>
      </c>
      <c r="R25" s="2">
        <f t="shared" si="13"/>
        <v>0.69455852842809396</v>
      </c>
      <c r="S25" s="1">
        <v>5858</v>
      </c>
      <c r="T25" s="1">
        <v>79</v>
      </c>
      <c r="U25" s="2">
        <v>1.35E-2</v>
      </c>
      <c r="V25" s="1">
        <v>0</v>
      </c>
      <c r="W25" s="2">
        <v>0</v>
      </c>
    </row>
    <row r="26" spans="1:23" ht="17.25" customHeight="1" x14ac:dyDescent="0.15">
      <c r="A26" s="1">
        <v>22</v>
      </c>
      <c r="B26" s="1">
        <v>442077</v>
      </c>
      <c r="C26" s="1" t="s">
        <v>40</v>
      </c>
      <c r="D26" s="1">
        <v>46</v>
      </c>
      <c r="E26" s="2">
        <v>0.80430000000000001</v>
      </c>
      <c r="F26" s="3">
        <f t="shared" si="7"/>
        <v>36.997799999999998</v>
      </c>
      <c r="G26" s="1">
        <v>35</v>
      </c>
      <c r="H26" s="2">
        <v>0.51429999999999998</v>
      </c>
      <c r="I26" s="3">
        <f t="shared" si="8"/>
        <v>18.000499999999999</v>
      </c>
      <c r="J26" s="1">
        <v>8</v>
      </c>
      <c r="K26" s="2">
        <v>0.5</v>
      </c>
      <c r="L26" s="3">
        <f t="shared" si="9"/>
        <v>4</v>
      </c>
      <c r="M26" s="1">
        <v>9</v>
      </c>
      <c r="N26" s="2">
        <v>1</v>
      </c>
      <c r="O26" s="3">
        <f t="shared" si="10"/>
        <v>9</v>
      </c>
      <c r="P26" s="3">
        <f t="shared" si="11"/>
        <v>98</v>
      </c>
      <c r="Q26" s="3">
        <f t="shared" si="12"/>
        <v>67.9983</v>
      </c>
      <c r="R26" s="2">
        <f t="shared" si="13"/>
        <v>0.69386020408163296</v>
      </c>
      <c r="S26" s="1">
        <v>1386</v>
      </c>
      <c r="T26" s="1">
        <v>13</v>
      </c>
      <c r="U26" s="2">
        <v>9.4000000000000004E-3</v>
      </c>
      <c r="V26" s="1">
        <v>0</v>
      </c>
      <c r="W26" s="2">
        <v>0</v>
      </c>
    </row>
    <row r="27" spans="1:23" ht="17.25" customHeight="1" x14ac:dyDescent="0.15">
      <c r="A27" s="1">
        <v>23</v>
      </c>
      <c r="B27" s="1">
        <v>442078</v>
      </c>
      <c r="C27" s="1" t="s">
        <v>41</v>
      </c>
      <c r="D27" s="1">
        <v>58</v>
      </c>
      <c r="E27" s="2">
        <v>0.56899999999999995</v>
      </c>
      <c r="F27" s="3">
        <f t="shared" si="7"/>
        <v>33.002000000000002</v>
      </c>
      <c r="G27" s="1">
        <v>54</v>
      </c>
      <c r="H27" s="2">
        <v>0.61109999999999998</v>
      </c>
      <c r="I27" s="3">
        <f t="shared" si="8"/>
        <v>32.999400000000001</v>
      </c>
      <c r="J27" s="1">
        <v>85</v>
      </c>
      <c r="K27" s="2">
        <v>0.64710000000000001</v>
      </c>
      <c r="L27" s="3">
        <f t="shared" si="9"/>
        <v>55.003500000000003</v>
      </c>
      <c r="M27" s="1">
        <v>54</v>
      </c>
      <c r="N27" s="2">
        <v>0.96299999999999997</v>
      </c>
      <c r="O27" s="3">
        <f t="shared" si="10"/>
        <v>52.002000000000002</v>
      </c>
      <c r="P27" s="3">
        <f t="shared" si="11"/>
        <v>251</v>
      </c>
      <c r="Q27" s="3">
        <f t="shared" si="12"/>
        <v>173.0069</v>
      </c>
      <c r="R27" s="2">
        <f t="shared" si="13"/>
        <v>0.68927051792828697</v>
      </c>
      <c r="S27" s="1">
        <v>1863</v>
      </c>
      <c r="T27" s="1">
        <v>25</v>
      </c>
      <c r="U27" s="2">
        <v>1.34E-2</v>
      </c>
      <c r="V27" s="1">
        <v>0</v>
      </c>
      <c r="W27" s="2">
        <v>0</v>
      </c>
    </row>
    <row r="28" spans="1:23" ht="17.25" customHeight="1" x14ac:dyDescent="0.15">
      <c r="A28" s="1">
        <v>24</v>
      </c>
      <c r="B28" s="1">
        <v>442002</v>
      </c>
      <c r="C28" s="1" t="s">
        <v>42</v>
      </c>
      <c r="D28" s="1">
        <v>154</v>
      </c>
      <c r="E28" s="2">
        <v>0.68179999999999996</v>
      </c>
      <c r="F28" s="3">
        <f t="shared" si="7"/>
        <v>104.99720000000001</v>
      </c>
      <c r="G28" s="1">
        <v>130</v>
      </c>
      <c r="H28" s="2">
        <v>0.60770000000000002</v>
      </c>
      <c r="I28" s="3">
        <f t="shared" si="8"/>
        <v>79.001000000000005</v>
      </c>
      <c r="J28" s="1">
        <v>170</v>
      </c>
      <c r="K28" s="2">
        <v>0.58240000000000003</v>
      </c>
      <c r="L28" s="3">
        <f t="shared" si="9"/>
        <v>99.007999999999996</v>
      </c>
      <c r="M28" s="1">
        <v>127</v>
      </c>
      <c r="N28" s="2">
        <v>0.92130000000000001</v>
      </c>
      <c r="O28" s="3">
        <f t="shared" si="10"/>
        <v>117.0051</v>
      </c>
      <c r="P28" s="3">
        <f t="shared" si="11"/>
        <v>581</v>
      </c>
      <c r="Q28" s="3">
        <f t="shared" si="12"/>
        <v>400.01130000000001</v>
      </c>
      <c r="R28" s="2">
        <f t="shared" si="13"/>
        <v>0.68848760757314997</v>
      </c>
      <c r="S28" s="1">
        <v>6273</v>
      </c>
      <c r="T28" s="1">
        <v>91</v>
      </c>
      <c r="U28" s="2">
        <v>1.4500000000000001E-2</v>
      </c>
      <c r="V28" s="1">
        <v>0</v>
      </c>
      <c r="W28" s="2">
        <v>0</v>
      </c>
    </row>
    <row r="29" spans="1:23" ht="17.25" customHeight="1" x14ac:dyDescent="0.15">
      <c r="A29" s="1">
        <v>25</v>
      </c>
      <c r="B29" s="1">
        <v>442048</v>
      </c>
      <c r="C29" s="1" t="s">
        <v>43</v>
      </c>
      <c r="D29" s="1">
        <v>60</v>
      </c>
      <c r="E29" s="2">
        <v>0.66669999999999996</v>
      </c>
      <c r="F29" s="3">
        <f t="shared" si="7"/>
        <v>40.002000000000002</v>
      </c>
      <c r="G29" s="1">
        <v>34</v>
      </c>
      <c r="H29" s="2">
        <v>0.55879999999999996</v>
      </c>
      <c r="I29" s="3">
        <f t="shared" si="8"/>
        <v>18.999199999999998</v>
      </c>
      <c r="J29" s="1">
        <v>14</v>
      </c>
      <c r="K29" s="2">
        <v>0.71430000000000005</v>
      </c>
      <c r="L29" s="3">
        <f t="shared" si="9"/>
        <v>10.0002</v>
      </c>
      <c r="M29" s="1">
        <v>19</v>
      </c>
      <c r="N29" s="2">
        <v>0.94740000000000002</v>
      </c>
      <c r="O29" s="3">
        <f t="shared" si="10"/>
        <v>18.000599999999999</v>
      </c>
      <c r="P29" s="3">
        <f t="shared" si="11"/>
        <v>127</v>
      </c>
      <c r="Q29" s="3">
        <f t="shared" si="12"/>
        <v>87.001999999999995</v>
      </c>
      <c r="R29" s="2">
        <f t="shared" si="13"/>
        <v>0.68505511811023601</v>
      </c>
      <c r="S29" s="1">
        <v>888</v>
      </c>
      <c r="T29" s="1">
        <v>8</v>
      </c>
      <c r="U29" s="2">
        <v>8.9999999999999993E-3</v>
      </c>
      <c r="V29" s="1">
        <v>0</v>
      </c>
      <c r="W29" s="2">
        <v>0</v>
      </c>
    </row>
    <row r="30" spans="1:23" ht="17.25" customHeight="1" x14ac:dyDescent="0.15">
      <c r="A30" s="1">
        <v>26</v>
      </c>
      <c r="B30" s="1">
        <v>442058</v>
      </c>
      <c r="C30" s="1" t="s">
        <v>44</v>
      </c>
      <c r="D30" s="1">
        <v>195</v>
      </c>
      <c r="E30" s="2">
        <v>0.66149999999999998</v>
      </c>
      <c r="F30" s="3">
        <f t="shared" si="7"/>
        <v>128.99250000000001</v>
      </c>
      <c r="G30" s="1">
        <v>203</v>
      </c>
      <c r="H30" s="2">
        <v>0.52710000000000001</v>
      </c>
      <c r="I30" s="3">
        <f t="shared" si="8"/>
        <v>107.0013</v>
      </c>
      <c r="J30" s="1">
        <v>188</v>
      </c>
      <c r="K30" s="2">
        <v>0.68620000000000003</v>
      </c>
      <c r="L30" s="3">
        <f t="shared" si="9"/>
        <v>129.00559999999999</v>
      </c>
      <c r="M30" s="1">
        <v>140</v>
      </c>
      <c r="N30" s="2">
        <v>0.94289999999999996</v>
      </c>
      <c r="O30" s="3">
        <f t="shared" si="10"/>
        <v>132.006</v>
      </c>
      <c r="P30" s="3">
        <f t="shared" si="11"/>
        <v>726</v>
      </c>
      <c r="Q30" s="3">
        <f t="shared" si="12"/>
        <v>497.00540000000001</v>
      </c>
      <c r="R30" s="2">
        <f t="shared" si="13"/>
        <v>0.68458044077135005</v>
      </c>
      <c r="S30" s="1">
        <v>3460</v>
      </c>
      <c r="T30" s="1">
        <v>48</v>
      </c>
      <c r="U30" s="2">
        <v>1.3899999999999999E-2</v>
      </c>
      <c r="V30" s="1">
        <v>0</v>
      </c>
      <c r="W30" s="2">
        <v>0</v>
      </c>
    </row>
    <row r="31" spans="1:23" ht="17.25" customHeight="1" x14ac:dyDescent="0.15">
      <c r="A31" s="1">
        <v>27</v>
      </c>
      <c r="B31" s="1">
        <v>442001</v>
      </c>
      <c r="C31" s="1" t="s">
        <v>45</v>
      </c>
      <c r="D31" s="1">
        <v>1188</v>
      </c>
      <c r="E31" s="2">
        <v>0.65400000000000003</v>
      </c>
      <c r="F31" s="3">
        <f t="shared" si="7"/>
        <v>776.952</v>
      </c>
      <c r="G31" s="1">
        <v>768</v>
      </c>
      <c r="H31" s="2">
        <v>0.63800000000000001</v>
      </c>
      <c r="I31" s="3">
        <f t="shared" si="8"/>
        <v>489.98399999999998</v>
      </c>
      <c r="J31" s="1">
        <v>684</v>
      </c>
      <c r="K31" s="2">
        <v>0.5585</v>
      </c>
      <c r="L31" s="3">
        <f t="shared" si="9"/>
        <v>382.01400000000001</v>
      </c>
      <c r="M31" s="1">
        <v>539</v>
      </c>
      <c r="N31" s="2">
        <v>0.92210000000000003</v>
      </c>
      <c r="O31" s="3">
        <f t="shared" si="10"/>
        <v>497.01190000000003</v>
      </c>
      <c r="P31" s="3">
        <f t="shared" si="11"/>
        <v>3179</v>
      </c>
      <c r="Q31" s="3">
        <f t="shared" si="12"/>
        <v>2145.9618999999998</v>
      </c>
      <c r="R31" s="2">
        <f t="shared" si="13"/>
        <v>0.67504306385655899</v>
      </c>
      <c r="S31" s="1">
        <v>22992</v>
      </c>
      <c r="T31" s="1">
        <v>262</v>
      </c>
      <c r="U31" s="2">
        <v>1.14E-2</v>
      </c>
      <c r="V31" s="1">
        <v>1</v>
      </c>
      <c r="W31" s="2">
        <v>0</v>
      </c>
    </row>
    <row r="32" spans="1:23" ht="17.25" customHeight="1" x14ac:dyDescent="0.15">
      <c r="A32" s="1">
        <v>28</v>
      </c>
      <c r="B32" s="1">
        <v>442072</v>
      </c>
      <c r="C32" s="1" t="s">
        <v>46</v>
      </c>
      <c r="D32" s="1">
        <v>122</v>
      </c>
      <c r="E32" s="2">
        <v>0.63929999999999998</v>
      </c>
      <c r="F32" s="3">
        <f t="shared" si="7"/>
        <v>77.994600000000005</v>
      </c>
      <c r="G32" s="1">
        <v>90</v>
      </c>
      <c r="H32" s="2">
        <v>0.62219999999999998</v>
      </c>
      <c r="I32" s="3">
        <f t="shared" si="8"/>
        <v>55.997999999999998</v>
      </c>
      <c r="J32" s="1">
        <v>61</v>
      </c>
      <c r="K32" s="2">
        <v>0.59019999999999995</v>
      </c>
      <c r="L32" s="3">
        <f t="shared" si="9"/>
        <v>36.002200000000002</v>
      </c>
      <c r="M32" s="1">
        <v>47</v>
      </c>
      <c r="N32" s="2">
        <v>0.95740000000000003</v>
      </c>
      <c r="O32" s="3">
        <f t="shared" si="10"/>
        <v>44.997799999999998</v>
      </c>
      <c r="P32" s="3">
        <f t="shared" si="11"/>
        <v>320</v>
      </c>
      <c r="Q32" s="3">
        <f t="shared" si="12"/>
        <v>214.99260000000001</v>
      </c>
      <c r="R32" s="2">
        <f t="shared" si="13"/>
        <v>0.67185187499999999</v>
      </c>
      <c r="S32" s="1">
        <v>1397</v>
      </c>
      <c r="T32" s="1">
        <v>15</v>
      </c>
      <c r="U32" s="2">
        <v>1.0699999999999999E-2</v>
      </c>
      <c r="V32" s="1">
        <v>0</v>
      </c>
      <c r="W32" s="2">
        <v>0</v>
      </c>
    </row>
    <row r="33" spans="1:23" ht="17.25" customHeight="1" x14ac:dyDescent="0.15">
      <c r="A33" s="1">
        <v>29</v>
      </c>
      <c r="B33" s="1">
        <v>442040</v>
      </c>
      <c r="C33" s="1" t="s">
        <v>47</v>
      </c>
      <c r="D33" s="1">
        <v>195</v>
      </c>
      <c r="E33" s="2">
        <v>0.69230000000000003</v>
      </c>
      <c r="F33" s="3">
        <f t="shared" si="7"/>
        <v>134.99850000000001</v>
      </c>
      <c r="G33" s="1">
        <v>46</v>
      </c>
      <c r="H33" s="2">
        <v>0.56520000000000004</v>
      </c>
      <c r="I33" s="3">
        <f t="shared" si="8"/>
        <v>25.999199999999998</v>
      </c>
      <c r="J33" s="1">
        <v>38</v>
      </c>
      <c r="K33" s="2">
        <v>0.60529999999999995</v>
      </c>
      <c r="L33" s="3">
        <f t="shared" si="9"/>
        <v>23.0014</v>
      </c>
      <c r="M33" s="1">
        <v>16</v>
      </c>
      <c r="N33" s="2">
        <v>0.875</v>
      </c>
      <c r="O33" s="3">
        <f t="shared" si="10"/>
        <v>14</v>
      </c>
      <c r="P33" s="3">
        <f t="shared" si="11"/>
        <v>295</v>
      </c>
      <c r="Q33" s="3">
        <f t="shared" si="12"/>
        <v>197.9991</v>
      </c>
      <c r="R33" s="2">
        <f t="shared" si="13"/>
        <v>0.67118338983050896</v>
      </c>
      <c r="S33" s="1">
        <v>1121</v>
      </c>
      <c r="T33" s="1">
        <v>10</v>
      </c>
      <c r="U33" s="2">
        <v>8.8999999999999999E-3</v>
      </c>
      <c r="V33" s="1">
        <v>0</v>
      </c>
      <c r="W33" s="2">
        <v>0</v>
      </c>
    </row>
    <row r="34" spans="1:23" ht="17.25" customHeight="1" x14ac:dyDescent="0.15">
      <c r="A34" s="1">
        <v>30</v>
      </c>
      <c r="B34" s="1">
        <v>442021</v>
      </c>
      <c r="C34" s="1" t="s">
        <v>48</v>
      </c>
      <c r="D34" s="1">
        <v>30</v>
      </c>
      <c r="E34" s="2">
        <v>0.66669999999999996</v>
      </c>
      <c r="F34" s="3">
        <f t="shared" si="7"/>
        <v>20.001000000000001</v>
      </c>
      <c r="G34" s="1">
        <v>23</v>
      </c>
      <c r="H34" s="2">
        <v>0.69569999999999999</v>
      </c>
      <c r="I34" s="3">
        <f t="shared" si="8"/>
        <v>16.001100000000001</v>
      </c>
      <c r="J34" s="1">
        <v>23</v>
      </c>
      <c r="K34" s="2">
        <v>0.4783</v>
      </c>
      <c r="L34" s="3">
        <f t="shared" si="9"/>
        <v>11.0009</v>
      </c>
      <c r="M34" s="1">
        <v>12</v>
      </c>
      <c r="N34" s="2">
        <v>1</v>
      </c>
      <c r="O34" s="3">
        <f t="shared" si="10"/>
        <v>12</v>
      </c>
      <c r="P34" s="3">
        <f t="shared" si="11"/>
        <v>88</v>
      </c>
      <c r="Q34" s="3">
        <f t="shared" si="12"/>
        <v>59.003</v>
      </c>
      <c r="R34" s="2">
        <f t="shared" si="13"/>
        <v>0.67048863636363598</v>
      </c>
      <c r="S34" s="1">
        <v>1139</v>
      </c>
      <c r="T34" s="1">
        <v>20</v>
      </c>
      <c r="U34" s="2">
        <v>1.7600000000000001E-2</v>
      </c>
      <c r="V34" s="1">
        <v>0</v>
      </c>
      <c r="W34" s="2">
        <v>0</v>
      </c>
    </row>
    <row r="35" spans="1:23" ht="17.25" customHeight="1" x14ac:dyDescent="0.15">
      <c r="A35" s="1">
        <v>31</v>
      </c>
      <c r="B35" s="1">
        <v>442045</v>
      </c>
      <c r="C35" s="1" t="s">
        <v>49</v>
      </c>
      <c r="D35" s="1">
        <v>66</v>
      </c>
      <c r="E35" s="2">
        <v>0.56059999999999999</v>
      </c>
      <c r="F35" s="3">
        <f t="shared" si="7"/>
        <v>36.999600000000001</v>
      </c>
      <c r="G35" s="1">
        <v>33</v>
      </c>
      <c r="H35" s="2">
        <v>0.69699999999999995</v>
      </c>
      <c r="I35" s="3">
        <f t="shared" si="8"/>
        <v>23.001000000000001</v>
      </c>
      <c r="J35" s="1">
        <v>37</v>
      </c>
      <c r="K35" s="2">
        <v>0.54049999999999998</v>
      </c>
      <c r="L35" s="3">
        <f t="shared" si="9"/>
        <v>19.9985</v>
      </c>
      <c r="M35" s="1">
        <v>30</v>
      </c>
      <c r="N35" s="2">
        <v>1</v>
      </c>
      <c r="O35" s="3">
        <f t="shared" si="10"/>
        <v>30</v>
      </c>
      <c r="P35" s="3">
        <f t="shared" si="11"/>
        <v>166</v>
      </c>
      <c r="Q35" s="3">
        <f t="shared" si="12"/>
        <v>109.9991</v>
      </c>
      <c r="R35" s="2">
        <f t="shared" si="13"/>
        <v>0.66264518072289202</v>
      </c>
      <c r="S35" s="1">
        <v>1137</v>
      </c>
      <c r="T35" s="1">
        <v>16</v>
      </c>
      <c r="U35" s="2">
        <v>1.41E-2</v>
      </c>
      <c r="V35" s="1">
        <v>0</v>
      </c>
      <c r="W35" s="2">
        <v>0</v>
      </c>
    </row>
    <row r="36" spans="1:23" ht="17.25" customHeight="1" x14ac:dyDescent="0.15">
      <c r="A36" s="1">
        <v>32</v>
      </c>
      <c r="B36" s="1">
        <v>442095</v>
      </c>
      <c r="C36" s="1" t="s">
        <v>50</v>
      </c>
      <c r="D36" s="1">
        <v>14</v>
      </c>
      <c r="E36" s="2">
        <v>0.78569999999999995</v>
      </c>
      <c r="F36" s="3">
        <f t="shared" si="7"/>
        <v>10.9998</v>
      </c>
      <c r="G36" s="1">
        <v>15</v>
      </c>
      <c r="H36" s="2">
        <v>0.5333</v>
      </c>
      <c r="I36" s="3">
        <f t="shared" si="8"/>
        <v>7.9995000000000003</v>
      </c>
      <c r="J36" s="1">
        <v>26</v>
      </c>
      <c r="K36" s="2">
        <v>0.57689999999999997</v>
      </c>
      <c r="L36" s="3">
        <f t="shared" si="9"/>
        <v>14.9994</v>
      </c>
      <c r="M36" s="1">
        <v>7</v>
      </c>
      <c r="N36" s="2">
        <v>1</v>
      </c>
      <c r="O36" s="3">
        <f t="shared" si="10"/>
        <v>7</v>
      </c>
      <c r="P36" s="3">
        <f t="shared" si="11"/>
        <v>62</v>
      </c>
      <c r="Q36" s="3">
        <f t="shared" si="12"/>
        <v>40.998699999999999</v>
      </c>
      <c r="R36" s="2">
        <f t="shared" si="13"/>
        <v>0.66126935483870997</v>
      </c>
      <c r="S36" s="1">
        <v>373</v>
      </c>
      <c r="T36" s="1">
        <v>7</v>
      </c>
      <c r="U36" s="2">
        <v>1.8800000000000001E-2</v>
      </c>
      <c r="V36" s="1">
        <v>0</v>
      </c>
      <c r="W36" s="2">
        <v>0</v>
      </c>
    </row>
    <row r="37" spans="1:23" ht="17.25" customHeight="1" x14ac:dyDescent="0.15">
      <c r="A37" s="1">
        <v>33</v>
      </c>
      <c r="B37" s="1">
        <v>442025</v>
      </c>
      <c r="C37" s="1" t="s">
        <v>51</v>
      </c>
      <c r="D37" s="1">
        <v>17</v>
      </c>
      <c r="E37" s="2">
        <v>0.88239999999999996</v>
      </c>
      <c r="F37" s="3">
        <f t="shared" si="7"/>
        <v>15.0008</v>
      </c>
      <c r="G37" s="1">
        <v>30</v>
      </c>
      <c r="H37" s="2">
        <v>0.66669999999999996</v>
      </c>
      <c r="I37" s="3">
        <f t="shared" si="8"/>
        <v>20.001000000000001</v>
      </c>
      <c r="J37" s="1">
        <v>33</v>
      </c>
      <c r="K37" s="2">
        <v>0.39389999999999997</v>
      </c>
      <c r="L37" s="3">
        <f t="shared" si="9"/>
        <v>12.998699999999999</v>
      </c>
      <c r="M37" s="1">
        <v>20</v>
      </c>
      <c r="N37" s="2">
        <v>0.9</v>
      </c>
      <c r="O37" s="3">
        <f t="shared" si="10"/>
        <v>18</v>
      </c>
      <c r="P37" s="3">
        <f t="shared" si="11"/>
        <v>100</v>
      </c>
      <c r="Q37" s="3">
        <f t="shared" si="12"/>
        <v>66.000500000000002</v>
      </c>
      <c r="R37" s="2">
        <f t="shared" si="13"/>
        <v>0.66000499999999995</v>
      </c>
      <c r="S37" s="1">
        <v>735</v>
      </c>
      <c r="T37" s="1">
        <v>6</v>
      </c>
      <c r="U37" s="2">
        <v>8.2000000000000007E-3</v>
      </c>
      <c r="V37" s="1">
        <v>0</v>
      </c>
      <c r="W37" s="2">
        <v>0</v>
      </c>
    </row>
    <row r="38" spans="1:23" ht="17.25" customHeight="1" x14ac:dyDescent="0.15">
      <c r="A38" s="1">
        <v>34</v>
      </c>
      <c r="B38" s="1">
        <v>442014</v>
      </c>
      <c r="C38" s="1" t="s">
        <v>52</v>
      </c>
      <c r="D38" s="1">
        <v>31</v>
      </c>
      <c r="E38" s="2">
        <v>0.7097</v>
      </c>
      <c r="F38" s="3">
        <f t="shared" si="7"/>
        <v>22.000699999999998</v>
      </c>
      <c r="G38" s="1">
        <v>29</v>
      </c>
      <c r="H38" s="2">
        <v>0.55169999999999997</v>
      </c>
      <c r="I38" s="3">
        <f t="shared" si="8"/>
        <v>15.9993</v>
      </c>
      <c r="J38" s="1">
        <v>13</v>
      </c>
      <c r="K38" s="2">
        <v>0.61539999999999995</v>
      </c>
      <c r="L38" s="3">
        <f t="shared" si="9"/>
        <v>8.0001999999999995</v>
      </c>
      <c r="M38" s="1">
        <v>12</v>
      </c>
      <c r="N38" s="2">
        <v>0.83330000000000004</v>
      </c>
      <c r="O38" s="3">
        <f t="shared" si="10"/>
        <v>9.9995999999999992</v>
      </c>
      <c r="P38" s="3">
        <f t="shared" si="11"/>
        <v>85</v>
      </c>
      <c r="Q38" s="3">
        <f t="shared" si="12"/>
        <v>55.9998</v>
      </c>
      <c r="R38" s="2">
        <f t="shared" si="13"/>
        <v>0.65882117647058802</v>
      </c>
      <c r="S38" s="1">
        <v>560</v>
      </c>
      <c r="T38" s="1">
        <v>5</v>
      </c>
      <c r="U38" s="2">
        <v>8.8999999999999999E-3</v>
      </c>
      <c r="V38" s="1">
        <v>0</v>
      </c>
      <c r="W38" s="2">
        <v>0</v>
      </c>
    </row>
    <row r="39" spans="1:23" ht="17.25" customHeight="1" x14ac:dyDescent="0.15">
      <c r="A39" s="1">
        <v>35</v>
      </c>
      <c r="B39" s="1">
        <v>442089</v>
      </c>
      <c r="C39" s="1" t="s">
        <v>53</v>
      </c>
      <c r="D39" s="1">
        <v>385</v>
      </c>
      <c r="E39" s="2">
        <v>0.69610000000000005</v>
      </c>
      <c r="F39" s="3">
        <f t="shared" si="7"/>
        <v>267.99849999999998</v>
      </c>
      <c r="G39" s="1">
        <v>207</v>
      </c>
      <c r="H39" s="2">
        <v>0.61350000000000005</v>
      </c>
      <c r="I39" s="3">
        <f t="shared" si="8"/>
        <v>126.9945</v>
      </c>
      <c r="J39" s="1">
        <v>236</v>
      </c>
      <c r="K39" s="2">
        <v>0.51270000000000004</v>
      </c>
      <c r="L39" s="3">
        <f t="shared" si="9"/>
        <v>120.99720000000001</v>
      </c>
      <c r="M39" s="1">
        <v>155</v>
      </c>
      <c r="N39" s="2">
        <v>0.8387</v>
      </c>
      <c r="O39" s="3">
        <f t="shared" si="10"/>
        <v>129.99850000000001</v>
      </c>
      <c r="P39" s="3">
        <f t="shared" si="11"/>
        <v>983</v>
      </c>
      <c r="Q39" s="3">
        <f t="shared" si="12"/>
        <v>645.98869999999999</v>
      </c>
      <c r="R39" s="2">
        <f t="shared" si="13"/>
        <v>0.65716042726347901</v>
      </c>
      <c r="S39" s="1">
        <v>5476</v>
      </c>
      <c r="T39" s="1">
        <v>115</v>
      </c>
      <c r="U39" s="2">
        <v>2.1000000000000001E-2</v>
      </c>
      <c r="V39" s="1">
        <v>0</v>
      </c>
      <c r="W39" s="2">
        <v>0</v>
      </c>
    </row>
    <row r="40" spans="1:23" ht="17.25" customHeight="1" x14ac:dyDescent="0.15">
      <c r="A40" s="1">
        <v>36</v>
      </c>
      <c r="B40" s="1">
        <v>442056</v>
      </c>
      <c r="C40" s="1" t="s">
        <v>54</v>
      </c>
      <c r="D40" s="1">
        <v>54</v>
      </c>
      <c r="E40" s="2">
        <v>0.5</v>
      </c>
      <c r="F40" s="3">
        <f t="shared" si="7"/>
        <v>27</v>
      </c>
      <c r="G40" s="1">
        <v>60</v>
      </c>
      <c r="H40" s="2">
        <v>0.61670000000000003</v>
      </c>
      <c r="I40" s="3">
        <f t="shared" si="8"/>
        <v>37.002000000000002</v>
      </c>
      <c r="J40" s="1">
        <v>86</v>
      </c>
      <c r="K40" s="2">
        <v>0.61629999999999996</v>
      </c>
      <c r="L40" s="3">
        <f t="shared" si="9"/>
        <v>53.001800000000003</v>
      </c>
      <c r="M40" s="1">
        <v>46</v>
      </c>
      <c r="N40" s="2">
        <v>0.95650000000000002</v>
      </c>
      <c r="O40" s="3">
        <f t="shared" si="10"/>
        <v>43.999000000000002</v>
      </c>
      <c r="P40" s="3">
        <f t="shared" si="11"/>
        <v>246</v>
      </c>
      <c r="Q40" s="3">
        <f t="shared" si="12"/>
        <v>161.00280000000001</v>
      </c>
      <c r="R40" s="2">
        <f t="shared" si="13"/>
        <v>0.65448292682926801</v>
      </c>
      <c r="S40" s="1">
        <v>4669</v>
      </c>
      <c r="T40" s="1">
        <v>75</v>
      </c>
      <c r="U40" s="2">
        <v>1.61E-2</v>
      </c>
      <c r="V40" s="1">
        <v>0</v>
      </c>
      <c r="W40" s="2">
        <v>0</v>
      </c>
    </row>
    <row r="41" spans="1:23" ht="17.25" customHeight="1" x14ac:dyDescent="0.15">
      <c r="A41" s="1">
        <v>37</v>
      </c>
      <c r="B41" s="1">
        <v>442029</v>
      </c>
      <c r="C41" s="1" t="s">
        <v>55</v>
      </c>
      <c r="D41" s="1">
        <v>247</v>
      </c>
      <c r="E41" s="2">
        <v>0.63160000000000005</v>
      </c>
      <c r="F41" s="3">
        <f t="shared" si="7"/>
        <v>156.0052</v>
      </c>
      <c r="G41" s="1">
        <v>171</v>
      </c>
      <c r="H41" s="2">
        <v>0.57889999999999997</v>
      </c>
      <c r="I41" s="3">
        <f t="shared" si="8"/>
        <v>98.991900000000001</v>
      </c>
      <c r="J41" s="1">
        <v>177</v>
      </c>
      <c r="K41" s="2">
        <v>0.59319999999999995</v>
      </c>
      <c r="L41" s="3">
        <f t="shared" si="9"/>
        <v>104.99639999999999</v>
      </c>
      <c r="M41" s="1">
        <v>112</v>
      </c>
      <c r="N41" s="2">
        <v>0.89290000000000003</v>
      </c>
      <c r="O41" s="3">
        <f t="shared" si="10"/>
        <v>100.0048</v>
      </c>
      <c r="P41" s="3">
        <f t="shared" si="11"/>
        <v>707</v>
      </c>
      <c r="Q41" s="3">
        <f t="shared" si="12"/>
        <v>459.99829999999997</v>
      </c>
      <c r="R41" s="2">
        <f t="shared" si="13"/>
        <v>0.65063408769448405</v>
      </c>
      <c r="S41" s="1">
        <v>2638</v>
      </c>
      <c r="T41" s="1">
        <v>32</v>
      </c>
      <c r="U41" s="2">
        <v>1.21E-2</v>
      </c>
      <c r="V41" s="1">
        <v>0</v>
      </c>
      <c r="W41" s="2">
        <v>0</v>
      </c>
    </row>
    <row r="42" spans="1:23" ht="17.25" customHeight="1" x14ac:dyDescent="0.15">
      <c r="A42" s="1">
        <v>38</v>
      </c>
      <c r="B42" s="1">
        <v>442039</v>
      </c>
      <c r="C42" s="1" t="s">
        <v>56</v>
      </c>
      <c r="D42" s="1">
        <v>511</v>
      </c>
      <c r="E42" s="2">
        <v>0.68100000000000005</v>
      </c>
      <c r="F42" s="3">
        <f t="shared" si="7"/>
        <v>347.99099999999999</v>
      </c>
      <c r="G42" s="1">
        <v>345</v>
      </c>
      <c r="H42" s="2">
        <v>0.53620000000000001</v>
      </c>
      <c r="I42" s="3">
        <f t="shared" si="8"/>
        <v>184.989</v>
      </c>
      <c r="J42" s="1">
        <v>150</v>
      </c>
      <c r="K42" s="2">
        <v>0.64</v>
      </c>
      <c r="L42" s="3">
        <f t="shared" si="9"/>
        <v>96</v>
      </c>
      <c r="M42" s="1">
        <v>150</v>
      </c>
      <c r="N42" s="2">
        <v>0.82</v>
      </c>
      <c r="O42" s="3">
        <f t="shared" si="10"/>
        <v>123</v>
      </c>
      <c r="P42" s="3">
        <f t="shared" si="11"/>
        <v>1156</v>
      </c>
      <c r="Q42" s="3">
        <f t="shared" si="12"/>
        <v>751.98</v>
      </c>
      <c r="R42" s="2">
        <f t="shared" si="13"/>
        <v>0.65050173010380596</v>
      </c>
      <c r="S42" s="1">
        <v>10446</v>
      </c>
      <c r="T42" s="1">
        <v>113</v>
      </c>
      <c r="U42" s="2">
        <v>1.0800000000000001E-2</v>
      </c>
      <c r="V42" s="1">
        <v>0</v>
      </c>
      <c r="W42" s="2">
        <v>0</v>
      </c>
    </row>
    <row r="43" spans="1:23" ht="17.25" customHeight="1" x14ac:dyDescent="0.15">
      <c r="A43" s="1">
        <v>39</v>
      </c>
      <c r="B43" s="1">
        <v>442016</v>
      </c>
      <c r="C43" s="1" t="s">
        <v>57</v>
      </c>
      <c r="D43" s="1">
        <v>123</v>
      </c>
      <c r="E43" s="2">
        <v>0.65849999999999997</v>
      </c>
      <c r="F43" s="3">
        <f t="shared" si="7"/>
        <v>80.995500000000007</v>
      </c>
      <c r="G43" s="1">
        <v>95</v>
      </c>
      <c r="H43" s="2">
        <v>0.55789999999999995</v>
      </c>
      <c r="I43" s="3">
        <f t="shared" si="8"/>
        <v>53.000500000000002</v>
      </c>
      <c r="J43" s="1">
        <v>67</v>
      </c>
      <c r="K43" s="2">
        <v>0.49249999999999999</v>
      </c>
      <c r="L43" s="3">
        <f t="shared" si="9"/>
        <v>32.997500000000002</v>
      </c>
      <c r="M43" s="1">
        <v>64</v>
      </c>
      <c r="N43" s="2">
        <v>0.9375</v>
      </c>
      <c r="O43" s="3">
        <f t="shared" si="10"/>
        <v>60</v>
      </c>
      <c r="P43" s="3">
        <f t="shared" si="11"/>
        <v>349</v>
      </c>
      <c r="Q43" s="3">
        <f t="shared" si="12"/>
        <v>226.99350000000001</v>
      </c>
      <c r="R43" s="2">
        <f t="shared" si="13"/>
        <v>0.65041117478510002</v>
      </c>
      <c r="S43" s="1">
        <v>4040</v>
      </c>
      <c r="T43" s="1">
        <v>52</v>
      </c>
      <c r="U43" s="2">
        <v>1.29E-2</v>
      </c>
      <c r="V43" s="1">
        <v>0</v>
      </c>
      <c r="W43" s="2">
        <v>0</v>
      </c>
    </row>
    <row r="44" spans="1:23" ht="17.25" customHeight="1" x14ac:dyDescent="0.15">
      <c r="A44" s="1">
        <v>40</v>
      </c>
      <c r="B44" s="1">
        <v>442030</v>
      </c>
      <c r="C44" s="1" t="s">
        <v>58</v>
      </c>
      <c r="D44" s="1">
        <v>62</v>
      </c>
      <c r="E44" s="2">
        <v>0.69350000000000001</v>
      </c>
      <c r="F44" s="3">
        <f t="shared" si="7"/>
        <v>42.997</v>
      </c>
      <c r="G44" s="1">
        <v>71</v>
      </c>
      <c r="H44" s="2">
        <v>0.60560000000000003</v>
      </c>
      <c r="I44" s="3">
        <f t="shared" si="8"/>
        <v>42.997599999999998</v>
      </c>
      <c r="J44" s="1">
        <v>55</v>
      </c>
      <c r="K44" s="2">
        <v>0.47270000000000001</v>
      </c>
      <c r="L44" s="3">
        <f t="shared" si="9"/>
        <v>25.9985</v>
      </c>
      <c r="M44" s="1">
        <v>37</v>
      </c>
      <c r="N44" s="2">
        <v>0.91890000000000005</v>
      </c>
      <c r="O44" s="3">
        <f t="shared" si="10"/>
        <v>33.999299999999998</v>
      </c>
      <c r="P44" s="3">
        <f t="shared" si="11"/>
        <v>225</v>
      </c>
      <c r="Q44" s="3">
        <f t="shared" si="12"/>
        <v>145.9924</v>
      </c>
      <c r="R44" s="2">
        <f t="shared" si="13"/>
        <v>0.64885511111111105</v>
      </c>
      <c r="S44" s="1">
        <v>1379</v>
      </c>
      <c r="T44" s="1">
        <v>19</v>
      </c>
      <c r="U44" s="2">
        <v>1.38E-2</v>
      </c>
      <c r="V44" s="1">
        <v>0</v>
      </c>
      <c r="W44" s="2">
        <v>0</v>
      </c>
    </row>
    <row r="45" spans="1:23" ht="17.25" customHeight="1" x14ac:dyDescent="0.15">
      <c r="A45" s="1">
        <v>41</v>
      </c>
      <c r="B45" s="1">
        <v>442081</v>
      </c>
      <c r="C45" s="1" t="s">
        <v>59</v>
      </c>
      <c r="D45" s="1">
        <v>155</v>
      </c>
      <c r="E45" s="2">
        <v>0.66449999999999998</v>
      </c>
      <c r="F45" s="3">
        <f t="shared" si="7"/>
        <v>102.9975</v>
      </c>
      <c r="G45" s="1">
        <v>92</v>
      </c>
      <c r="H45" s="2">
        <v>0.51090000000000002</v>
      </c>
      <c r="I45" s="3">
        <f t="shared" si="8"/>
        <v>47.002800000000001</v>
      </c>
      <c r="J45" s="1">
        <v>94</v>
      </c>
      <c r="K45" s="2">
        <v>0.57450000000000001</v>
      </c>
      <c r="L45" s="3">
        <f t="shared" si="9"/>
        <v>54.003</v>
      </c>
      <c r="M45" s="1">
        <v>53</v>
      </c>
      <c r="N45" s="2">
        <v>0.96230000000000004</v>
      </c>
      <c r="O45" s="3">
        <f t="shared" si="10"/>
        <v>51.001899999999999</v>
      </c>
      <c r="P45" s="3">
        <f t="shared" si="11"/>
        <v>394</v>
      </c>
      <c r="Q45" s="3">
        <f t="shared" si="12"/>
        <v>255.0052</v>
      </c>
      <c r="R45" s="2">
        <f t="shared" si="13"/>
        <v>0.64722131979695396</v>
      </c>
      <c r="S45" s="1">
        <v>1350</v>
      </c>
      <c r="T45" s="1">
        <v>13</v>
      </c>
      <c r="U45" s="2">
        <v>9.5999999999999992E-3</v>
      </c>
      <c r="V45" s="1">
        <v>0</v>
      </c>
      <c r="W45" s="2">
        <v>0</v>
      </c>
    </row>
    <row r="46" spans="1:23" ht="17.25" customHeight="1" x14ac:dyDescent="0.15">
      <c r="A46" s="1">
        <v>42</v>
      </c>
      <c r="B46" s="1">
        <v>442098</v>
      </c>
      <c r="C46" s="1" t="s">
        <v>60</v>
      </c>
      <c r="D46" s="1">
        <v>213</v>
      </c>
      <c r="E46" s="2">
        <v>0.63849999999999996</v>
      </c>
      <c r="F46" s="3">
        <f t="shared" si="7"/>
        <v>136.00049999999999</v>
      </c>
      <c r="G46" s="1">
        <v>117</v>
      </c>
      <c r="H46" s="2">
        <v>0.64100000000000001</v>
      </c>
      <c r="I46" s="3">
        <f t="shared" si="8"/>
        <v>74.997</v>
      </c>
      <c r="J46" s="1">
        <v>80</v>
      </c>
      <c r="K46" s="2">
        <v>0.51249999999999996</v>
      </c>
      <c r="L46" s="3">
        <f t="shared" si="9"/>
        <v>41</v>
      </c>
      <c r="M46" s="1">
        <v>52</v>
      </c>
      <c r="N46" s="2">
        <v>0.90380000000000005</v>
      </c>
      <c r="O46" s="3">
        <f t="shared" si="10"/>
        <v>46.997599999999998</v>
      </c>
      <c r="P46" s="3">
        <f t="shared" si="11"/>
        <v>462</v>
      </c>
      <c r="Q46" s="3">
        <f t="shared" si="12"/>
        <v>298.99509999999998</v>
      </c>
      <c r="R46" s="2">
        <f t="shared" si="13"/>
        <v>0.64717554112554099</v>
      </c>
      <c r="S46" s="1">
        <v>1269</v>
      </c>
      <c r="T46" s="1">
        <v>19</v>
      </c>
      <c r="U46" s="2">
        <v>1.4999999999999999E-2</v>
      </c>
      <c r="V46" s="1">
        <v>0</v>
      </c>
      <c r="W46" s="2">
        <v>0</v>
      </c>
    </row>
    <row r="47" spans="1:23" ht="17.25" customHeight="1" x14ac:dyDescent="0.15">
      <c r="A47" s="1">
        <v>43</v>
      </c>
      <c r="B47" s="1">
        <v>442067</v>
      </c>
      <c r="C47" s="1" t="s">
        <v>61</v>
      </c>
      <c r="D47" s="1">
        <v>94</v>
      </c>
      <c r="E47" s="2">
        <v>0.60640000000000005</v>
      </c>
      <c r="F47" s="3">
        <f t="shared" si="7"/>
        <v>57.001600000000003</v>
      </c>
      <c r="G47" s="1">
        <v>84</v>
      </c>
      <c r="H47" s="2">
        <v>0.47620000000000001</v>
      </c>
      <c r="I47" s="3">
        <f t="shared" si="8"/>
        <v>40.000799999999998</v>
      </c>
      <c r="J47" s="1">
        <v>106</v>
      </c>
      <c r="K47" s="2">
        <v>0.6321</v>
      </c>
      <c r="L47" s="3">
        <f t="shared" si="9"/>
        <v>67.002600000000001</v>
      </c>
      <c r="M47" s="1">
        <v>66</v>
      </c>
      <c r="N47" s="2">
        <v>0.93940000000000001</v>
      </c>
      <c r="O47" s="3">
        <f t="shared" si="10"/>
        <v>62.000399999999999</v>
      </c>
      <c r="P47" s="3">
        <f t="shared" si="11"/>
        <v>350</v>
      </c>
      <c r="Q47" s="3">
        <f t="shared" si="12"/>
        <v>226.00540000000001</v>
      </c>
      <c r="R47" s="2">
        <f t="shared" si="13"/>
        <v>0.64572971428571402</v>
      </c>
      <c r="S47" s="1">
        <v>1846</v>
      </c>
      <c r="T47" s="1">
        <v>27</v>
      </c>
      <c r="U47" s="2">
        <v>1.46E-2</v>
      </c>
      <c r="V47" s="1">
        <v>0</v>
      </c>
      <c r="W47" s="2">
        <v>0</v>
      </c>
    </row>
    <row r="48" spans="1:23" ht="17.25" customHeight="1" x14ac:dyDescent="0.15">
      <c r="A48" s="1">
        <v>44</v>
      </c>
      <c r="B48" s="1">
        <v>442088</v>
      </c>
      <c r="C48" s="1" t="s">
        <v>62</v>
      </c>
      <c r="D48" s="1">
        <v>81</v>
      </c>
      <c r="E48" s="2">
        <v>0.76539999999999997</v>
      </c>
      <c r="F48" s="3">
        <f t="shared" si="7"/>
        <v>61.997399999999999</v>
      </c>
      <c r="G48" s="1">
        <v>45</v>
      </c>
      <c r="H48" s="2">
        <v>0.4</v>
      </c>
      <c r="I48" s="3">
        <f t="shared" si="8"/>
        <v>18</v>
      </c>
      <c r="J48" s="1">
        <v>42</v>
      </c>
      <c r="K48" s="2">
        <v>0.59519999999999995</v>
      </c>
      <c r="L48" s="3">
        <f t="shared" si="9"/>
        <v>24.9984</v>
      </c>
      <c r="M48" s="1">
        <v>20</v>
      </c>
      <c r="N48" s="2">
        <v>0.8</v>
      </c>
      <c r="O48" s="3">
        <f t="shared" si="10"/>
        <v>16</v>
      </c>
      <c r="P48" s="3">
        <f t="shared" si="11"/>
        <v>188</v>
      </c>
      <c r="Q48" s="3">
        <f t="shared" si="12"/>
        <v>120.9958</v>
      </c>
      <c r="R48" s="2">
        <f t="shared" si="13"/>
        <v>0.64359468085106397</v>
      </c>
      <c r="S48" s="1">
        <v>646</v>
      </c>
      <c r="T48" s="1">
        <v>11</v>
      </c>
      <c r="U48" s="2">
        <v>1.7000000000000001E-2</v>
      </c>
      <c r="V48" s="1">
        <v>0</v>
      </c>
      <c r="W48" s="2">
        <v>0</v>
      </c>
    </row>
    <row r="49" spans="1:23" ht="17.25" customHeight="1" x14ac:dyDescent="0.15">
      <c r="A49" s="1">
        <v>45</v>
      </c>
      <c r="B49" s="1">
        <v>442012</v>
      </c>
      <c r="C49" s="1" t="s">
        <v>63</v>
      </c>
      <c r="D49" s="1">
        <v>105</v>
      </c>
      <c r="E49" s="2">
        <v>0.62860000000000005</v>
      </c>
      <c r="F49" s="3">
        <f t="shared" si="7"/>
        <v>66.003</v>
      </c>
      <c r="G49" s="1">
        <v>93</v>
      </c>
      <c r="H49" s="2">
        <v>0.47310000000000002</v>
      </c>
      <c r="I49" s="3">
        <f t="shared" si="8"/>
        <v>43.9983</v>
      </c>
      <c r="J49" s="1">
        <v>89</v>
      </c>
      <c r="K49" s="2">
        <v>0.65169999999999995</v>
      </c>
      <c r="L49" s="3">
        <f t="shared" si="9"/>
        <v>58.001300000000001</v>
      </c>
      <c r="M49" s="1">
        <v>61</v>
      </c>
      <c r="N49" s="2">
        <v>0.90159999999999996</v>
      </c>
      <c r="O49" s="3">
        <f t="shared" si="10"/>
        <v>54.997599999999998</v>
      </c>
      <c r="P49" s="3">
        <f t="shared" si="11"/>
        <v>348</v>
      </c>
      <c r="Q49" s="3">
        <f t="shared" si="12"/>
        <v>223.00020000000001</v>
      </c>
      <c r="R49" s="2">
        <f t="shared" si="13"/>
        <v>0.64080517241379298</v>
      </c>
      <c r="S49" s="1">
        <v>3308</v>
      </c>
      <c r="T49" s="1">
        <v>51</v>
      </c>
      <c r="U49" s="2">
        <v>1.54E-2</v>
      </c>
      <c r="V49" s="1">
        <v>0</v>
      </c>
      <c r="W49" s="2">
        <v>0</v>
      </c>
    </row>
    <row r="50" spans="1:23" ht="17.25" customHeight="1" x14ac:dyDescent="0.15">
      <c r="A50" s="1">
        <v>46</v>
      </c>
      <c r="B50" s="1">
        <v>442084</v>
      </c>
      <c r="C50" s="1" t="s">
        <v>64</v>
      </c>
      <c r="D50" s="1">
        <v>226</v>
      </c>
      <c r="E50" s="2">
        <v>0.69469999999999998</v>
      </c>
      <c r="F50" s="3">
        <f t="shared" si="7"/>
        <v>157.00219999999999</v>
      </c>
      <c r="G50" s="1">
        <v>153</v>
      </c>
      <c r="H50" s="2">
        <v>0.53590000000000004</v>
      </c>
      <c r="I50" s="3">
        <f t="shared" si="8"/>
        <v>81.992699999999999</v>
      </c>
      <c r="J50" s="1">
        <v>157</v>
      </c>
      <c r="K50" s="2">
        <v>0.5605</v>
      </c>
      <c r="L50" s="3">
        <f t="shared" si="9"/>
        <v>87.998500000000007</v>
      </c>
      <c r="M50" s="1">
        <v>68</v>
      </c>
      <c r="N50" s="2">
        <v>0.85289999999999999</v>
      </c>
      <c r="O50" s="3">
        <f t="shared" si="10"/>
        <v>57.997199999999999</v>
      </c>
      <c r="P50" s="3">
        <f t="shared" si="11"/>
        <v>604</v>
      </c>
      <c r="Q50" s="3">
        <f t="shared" si="12"/>
        <v>384.99059999999997</v>
      </c>
      <c r="R50" s="2">
        <f t="shared" si="13"/>
        <v>0.63740165562913897</v>
      </c>
      <c r="S50" s="1">
        <v>3487</v>
      </c>
      <c r="T50" s="1">
        <v>49</v>
      </c>
      <c r="U50" s="2">
        <v>1.41E-2</v>
      </c>
      <c r="V50" s="1">
        <v>0</v>
      </c>
      <c r="W50" s="2">
        <v>0</v>
      </c>
    </row>
    <row r="51" spans="1:23" ht="17.25" customHeight="1" x14ac:dyDescent="0.15">
      <c r="A51" s="1">
        <v>47</v>
      </c>
      <c r="B51" s="1">
        <v>442031</v>
      </c>
      <c r="C51" s="1" t="s">
        <v>65</v>
      </c>
      <c r="D51" s="1">
        <v>215</v>
      </c>
      <c r="E51" s="2">
        <v>0.66979999999999995</v>
      </c>
      <c r="F51" s="3">
        <f t="shared" si="7"/>
        <v>144.00700000000001</v>
      </c>
      <c r="G51" s="1">
        <v>155</v>
      </c>
      <c r="H51" s="2">
        <v>0.53549999999999998</v>
      </c>
      <c r="I51" s="3">
        <f t="shared" si="8"/>
        <v>83.002499999999998</v>
      </c>
      <c r="J51" s="1">
        <v>166</v>
      </c>
      <c r="K51" s="2">
        <v>0.5181</v>
      </c>
      <c r="L51" s="3">
        <f t="shared" si="9"/>
        <v>86.004599999999996</v>
      </c>
      <c r="M51" s="1">
        <v>101</v>
      </c>
      <c r="N51" s="2">
        <v>0.92079999999999995</v>
      </c>
      <c r="O51" s="3">
        <f t="shared" si="10"/>
        <v>93.000799999999998</v>
      </c>
      <c r="P51" s="3">
        <f t="shared" si="11"/>
        <v>637</v>
      </c>
      <c r="Q51" s="3">
        <f t="shared" si="12"/>
        <v>406.01490000000001</v>
      </c>
      <c r="R51" s="2">
        <f t="shared" si="13"/>
        <v>0.63738602825745705</v>
      </c>
      <c r="S51" s="1">
        <v>5388</v>
      </c>
      <c r="T51" s="1">
        <v>71</v>
      </c>
      <c r="U51" s="2">
        <v>1.32E-2</v>
      </c>
      <c r="V51" s="1">
        <v>0</v>
      </c>
      <c r="W51" s="2">
        <v>0</v>
      </c>
    </row>
    <row r="52" spans="1:23" ht="17.25" customHeight="1" x14ac:dyDescent="0.15">
      <c r="A52" s="1">
        <v>48</v>
      </c>
      <c r="B52" s="1">
        <v>442055</v>
      </c>
      <c r="C52" s="1" t="s">
        <v>66</v>
      </c>
      <c r="D52" s="1">
        <v>154</v>
      </c>
      <c r="E52" s="2">
        <v>0.55840000000000001</v>
      </c>
      <c r="F52" s="3">
        <f t="shared" si="7"/>
        <v>85.993600000000001</v>
      </c>
      <c r="G52" s="1">
        <v>156</v>
      </c>
      <c r="H52" s="2">
        <v>0.53849999999999998</v>
      </c>
      <c r="I52" s="3">
        <f t="shared" si="8"/>
        <v>84.006</v>
      </c>
      <c r="J52" s="1">
        <v>231</v>
      </c>
      <c r="K52" s="2">
        <v>0.61899999999999999</v>
      </c>
      <c r="L52" s="3">
        <f t="shared" si="9"/>
        <v>142.989</v>
      </c>
      <c r="M52" s="1">
        <v>134</v>
      </c>
      <c r="N52" s="2">
        <v>0.86570000000000003</v>
      </c>
      <c r="O52" s="3">
        <f t="shared" si="10"/>
        <v>116.0038</v>
      </c>
      <c r="P52" s="3">
        <f t="shared" si="11"/>
        <v>675</v>
      </c>
      <c r="Q52" s="3">
        <f t="shared" si="12"/>
        <v>428.99239999999998</v>
      </c>
      <c r="R52" s="2">
        <f t="shared" si="13"/>
        <v>0.63554429629629605</v>
      </c>
      <c r="S52" s="1">
        <v>5642</v>
      </c>
      <c r="T52" s="1">
        <v>65</v>
      </c>
      <c r="U52" s="2">
        <v>1.15E-2</v>
      </c>
      <c r="V52" s="1">
        <v>0</v>
      </c>
      <c r="W52" s="2">
        <v>0</v>
      </c>
    </row>
    <row r="53" spans="1:23" ht="17.25" customHeight="1" x14ac:dyDescent="0.15">
      <c r="A53" s="1">
        <v>49</v>
      </c>
      <c r="B53" s="1">
        <v>442011</v>
      </c>
      <c r="C53" s="1" t="s">
        <v>67</v>
      </c>
      <c r="D53" s="1">
        <v>233</v>
      </c>
      <c r="E53" s="2">
        <v>0.61370000000000002</v>
      </c>
      <c r="F53" s="3">
        <f t="shared" si="7"/>
        <v>142.99209999999999</v>
      </c>
      <c r="G53" s="1">
        <v>233</v>
      </c>
      <c r="H53" s="2">
        <v>0.57940000000000003</v>
      </c>
      <c r="I53" s="3">
        <f t="shared" si="8"/>
        <v>135.00020000000001</v>
      </c>
      <c r="J53" s="1">
        <v>163</v>
      </c>
      <c r="K53" s="2">
        <v>0.5706</v>
      </c>
      <c r="L53" s="3">
        <f t="shared" si="9"/>
        <v>93.007800000000003</v>
      </c>
      <c r="M53" s="1">
        <v>93</v>
      </c>
      <c r="N53" s="2">
        <v>0.92469999999999997</v>
      </c>
      <c r="O53" s="3">
        <f t="shared" si="10"/>
        <v>85.997100000000003</v>
      </c>
      <c r="P53" s="3">
        <f t="shared" si="11"/>
        <v>722</v>
      </c>
      <c r="Q53" s="3">
        <f t="shared" si="12"/>
        <v>456.99720000000002</v>
      </c>
      <c r="R53" s="2">
        <f t="shared" si="13"/>
        <v>0.63296011080332404</v>
      </c>
      <c r="S53" s="1">
        <v>2283</v>
      </c>
      <c r="T53" s="1">
        <v>30</v>
      </c>
      <c r="U53" s="2">
        <v>1.3100000000000001E-2</v>
      </c>
      <c r="V53" s="1">
        <v>0</v>
      </c>
      <c r="W53" s="2">
        <v>0</v>
      </c>
    </row>
    <row r="54" spans="1:23" ht="17.25" customHeight="1" x14ac:dyDescent="0.15">
      <c r="A54" s="1">
        <v>50</v>
      </c>
      <c r="B54" s="1">
        <v>442028</v>
      </c>
      <c r="C54" s="1" t="s">
        <v>68</v>
      </c>
      <c r="D54" s="1">
        <v>44</v>
      </c>
      <c r="E54" s="2">
        <v>0.59089999999999998</v>
      </c>
      <c r="F54" s="3">
        <f t="shared" si="7"/>
        <v>25.999600000000001</v>
      </c>
      <c r="G54" s="1">
        <v>30</v>
      </c>
      <c r="H54" s="2">
        <v>0.66669999999999996</v>
      </c>
      <c r="I54" s="3">
        <f t="shared" si="8"/>
        <v>20.001000000000001</v>
      </c>
      <c r="J54" s="1">
        <v>51</v>
      </c>
      <c r="K54" s="2">
        <v>0.47060000000000002</v>
      </c>
      <c r="L54" s="3">
        <f t="shared" si="9"/>
        <v>24.000599999999999</v>
      </c>
      <c r="M54" s="1">
        <v>33</v>
      </c>
      <c r="N54" s="2">
        <v>0.87880000000000003</v>
      </c>
      <c r="O54" s="3">
        <f t="shared" si="10"/>
        <v>29.000399999999999</v>
      </c>
      <c r="P54" s="3">
        <f t="shared" si="11"/>
        <v>158</v>
      </c>
      <c r="Q54" s="3">
        <f t="shared" si="12"/>
        <v>99.001599999999996</v>
      </c>
      <c r="R54" s="2">
        <f t="shared" si="13"/>
        <v>0.62659240506329095</v>
      </c>
      <c r="S54" s="1">
        <v>863</v>
      </c>
      <c r="T54" s="1">
        <v>8</v>
      </c>
      <c r="U54" s="2">
        <v>9.2999999999999992E-3</v>
      </c>
      <c r="V54" s="1">
        <v>0</v>
      </c>
      <c r="W54" s="2">
        <v>0</v>
      </c>
    </row>
    <row r="55" spans="1:23" ht="17.25" customHeight="1" x14ac:dyDescent="0.15">
      <c r="A55" s="1">
        <v>51</v>
      </c>
      <c r="B55" s="1">
        <v>442052</v>
      </c>
      <c r="C55" s="1" t="s">
        <v>69</v>
      </c>
      <c r="D55" s="1">
        <v>167</v>
      </c>
      <c r="E55" s="2">
        <v>0.65269999999999995</v>
      </c>
      <c r="F55" s="3">
        <f t="shared" si="7"/>
        <v>109.0009</v>
      </c>
      <c r="G55" s="1">
        <v>170</v>
      </c>
      <c r="H55" s="2">
        <v>0.47060000000000002</v>
      </c>
      <c r="I55" s="3">
        <f t="shared" si="8"/>
        <v>80.001999999999995</v>
      </c>
      <c r="J55" s="1">
        <v>182</v>
      </c>
      <c r="K55" s="2">
        <v>0.54949999999999999</v>
      </c>
      <c r="L55" s="3">
        <f t="shared" si="9"/>
        <v>100.009</v>
      </c>
      <c r="M55" s="1">
        <v>123</v>
      </c>
      <c r="N55" s="2">
        <v>0.91869999999999996</v>
      </c>
      <c r="O55" s="3">
        <f t="shared" si="10"/>
        <v>113.0001</v>
      </c>
      <c r="P55" s="3">
        <f t="shared" si="11"/>
        <v>642</v>
      </c>
      <c r="Q55" s="3">
        <f t="shared" si="12"/>
        <v>402.012</v>
      </c>
      <c r="R55" s="2">
        <f t="shared" si="13"/>
        <v>0.62618691588785003</v>
      </c>
      <c r="S55" s="1">
        <v>6206</v>
      </c>
      <c r="T55" s="1">
        <v>68</v>
      </c>
      <c r="U55" s="2">
        <v>1.0999999999999999E-2</v>
      </c>
      <c r="V55" s="1">
        <v>1</v>
      </c>
      <c r="W55" s="2">
        <v>2.0000000000000001E-4</v>
      </c>
    </row>
    <row r="56" spans="1:23" ht="17.25" customHeight="1" x14ac:dyDescent="0.15">
      <c r="A56" s="1">
        <v>52</v>
      </c>
      <c r="B56" s="1">
        <v>442017</v>
      </c>
      <c r="C56" s="1" t="s">
        <v>70</v>
      </c>
      <c r="D56" s="1">
        <v>118</v>
      </c>
      <c r="E56" s="2">
        <v>0.5847</v>
      </c>
      <c r="F56" s="3">
        <f t="shared" si="7"/>
        <v>68.994600000000005</v>
      </c>
      <c r="G56" s="1">
        <v>115</v>
      </c>
      <c r="H56" s="2">
        <v>0.63480000000000003</v>
      </c>
      <c r="I56" s="3">
        <f t="shared" si="8"/>
        <v>73.001999999999995</v>
      </c>
      <c r="J56" s="1">
        <v>83</v>
      </c>
      <c r="K56" s="2">
        <v>0.45779999999999998</v>
      </c>
      <c r="L56" s="3">
        <f t="shared" si="9"/>
        <v>37.997399999999999</v>
      </c>
      <c r="M56" s="1">
        <v>55</v>
      </c>
      <c r="N56" s="2">
        <v>0.94550000000000001</v>
      </c>
      <c r="O56" s="3">
        <f t="shared" si="10"/>
        <v>52.002499999999998</v>
      </c>
      <c r="P56" s="3">
        <f t="shared" si="11"/>
        <v>371</v>
      </c>
      <c r="Q56" s="3">
        <f t="shared" si="12"/>
        <v>231.9965</v>
      </c>
      <c r="R56" s="2">
        <f t="shared" si="13"/>
        <v>0.62532749326145598</v>
      </c>
      <c r="S56" s="1">
        <v>3445</v>
      </c>
      <c r="T56" s="1">
        <v>51</v>
      </c>
      <c r="U56" s="2">
        <v>1.4800000000000001E-2</v>
      </c>
      <c r="V56" s="1">
        <v>0</v>
      </c>
      <c r="W56" s="2">
        <v>0</v>
      </c>
    </row>
    <row r="57" spans="1:23" ht="17.25" customHeight="1" x14ac:dyDescent="0.15">
      <c r="A57" s="1">
        <v>53</v>
      </c>
      <c r="B57" s="1">
        <v>442027</v>
      </c>
      <c r="C57" s="1" t="s">
        <v>71</v>
      </c>
      <c r="D57" s="1">
        <v>555</v>
      </c>
      <c r="E57" s="2">
        <v>0.61439999999999995</v>
      </c>
      <c r="F57" s="3">
        <f t="shared" si="7"/>
        <v>340.99200000000002</v>
      </c>
      <c r="G57" s="1">
        <v>833</v>
      </c>
      <c r="H57" s="2">
        <v>0.4778</v>
      </c>
      <c r="I57" s="3">
        <f t="shared" si="8"/>
        <v>398.00740000000002</v>
      </c>
      <c r="J57" s="1">
        <v>1094</v>
      </c>
      <c r="K57" s="2">
        <v>0.53559999999999997</v>
      </c>
      <c r="L57" s="3">
        <f t="shared" si="9"/>
        <v>585.94640000000004</v>
      </c>
      <c r="M57" s="1">
        <v>720</v>
      </c>
      <c r="N57" s="2">
        <v>0.9375</v>
      </c>
      <c r="O57" s="3">
        <f t="shared" si="10"/>
        <v>675</v>
      </c>
      <c r="P57" s="3">
        <f t="shared" si="11"/>
        <v>3202</v>
      </c>
      <c r="Q57" s="3">
        <f t="shared" si="12"/>
        <v>1999.9458</v>
      </c>
      <c r="R57" s="2">
        <f t="shared" si="13"/>
        <v>0.62459269206745804</v>
      </c>
      <c r="S57" s="1">
        <v>30724</v>
      </c>
      <c r="T57" s="1">
        <v>416</v>
      </c>
      <c r="U57" s="2">
        <v>1.35E-2</v>
      </c>
      <c r="V57" s="1">
        <v>2</v>
      </c>
      <c r="W57" s="2">
        <v>1E-4</v>
      </c>
    </row>
    <row r="58" spans="1:23" ht="17.25" customHeight="1" x14ac:dyDescent="0.15">
      <c r="A58" s="1">
        <v>54</v>
      </c>
      <c r="B58" s="1">
        <v>442076</v>
      </c>
      <c r="C58" s="1" t="s">
        <v>72</v>
      </c>
      <c r="D58" s="1">
        <v>179</v>
      </c>
      <c r="E58" s="2">
        <v>0.64249999999999996</v>
      </c>
      <c r="F58" s="3">
        <f t="shared" si="7"/>
        <v>115.00749999999999</v>
      </c>
      <c r="G58" s="1">
        <v>81</v>
      </c>
      <c r="H58" s="2">
        <v>0.50619999999999998</v>
      </c>
      <c r="I58" s="3">
        <f t="shared" si="8"/>
        <v>41.002200000000002</v>
      </c>
      <c r="J58" s="1">
        <v>97</v>
      </c>
      <c r="K58" s="2">
        <v>0.5464</v>
      </c>
      <c r="L58" s="3">
        <f t="shared" si="9"/>
        <v>53.000799999999998</v>
      </c>
      <c r="M58" s="1">
        <v>50</v>
      </c>
      <c r="N58" s="2">
        <v>0.88</v>
      </c>
      <c r="O58" s="3">
        <f t="shared" si="10"/>
        <v>44</v>
      </c>
      <c r="P58" s="3">
        <f t="shared" si="11"/>
        <v>407</v>
      </c>
      <c r="Q58" s="3">
        <f t="shared" si="12"/>
        <v>253.01050000000001</v>
      </c>
      <c r="R58" s="2">
        <f t="shared" si="13"/>
        <v>0.62164742014742003</v>
      </c>
      <c r="S58" s="1">
        <v>1443</v>
      </c>
      <c r="T58" s="1">
        <v>24</v>
      </c>
      <c r="U58" s="2">
        <v>1.66E-2</v>
      </c>
      <c r="V58" s="1">
        <v>0</v>
      </c>
      <c r="W58" s="2">
        <v>0</v>
      </c>
    </row>
    <row r="59" spans="1:23" ht="17.25" customHeight="1" x14ac:dyDescent="0.15">
      <c r="A59" s="1">
        <v>55</v>
      </c>
      <c r="B59" s="1">
        <v>442094</v>
      </c>
      <c r="C59" s="1" t="s">
        <v>73</v>
      </c>
      <c r="D59" s="1">
        <v>173</v>
      </c>
      <c r="E59" s="2">
        <v>0.6532</v>
      </c>
      <c r="F59" s="3">
        <f t="shared" si="7"/>
        <v>113.00360000000001</v>
      </c>
      <c r="G59" s="1">
        <v>146</v>
      </c>
      <c r="H59" s="2">
        <v>0.56159999999999999</v>
      </c>
      <c r="I59" s="3">
        <f t="shared" si="8"/>
        <v>81.993600000000001</v>
      </c>
      <c r="J59" s="1">
        <v>16</v>
      </c>
      <c r="K59" s="2">
        <v>0.3125</v>
      </c>
      <c r="L59" s="3">
        <f t="shared" si="9"/>
        <v>5</v>
      </c>
      <c r="M59" s="1">
        <v>35</v>
      </c>
      <c r="N59" s="2">
        <v>0.8286</v>
      </c>
      <c r="O59" s="3">
        <f t="shared" si="10"/>
        <v>29.001000000000001</v>
      </c>
      <c r="P59" s="3">
        <f t="shared" si="11"/>
        <v>370</v>
      </c>
      <c r="Q59" s="3">
        <f t="shared" si="12"/>
        <v>228.9982</v>
      </c>
      <c r="R59" s="2">
        <f t="shared" si="13"/>
        <v>0.61891405405405397</v>
      </c>
      <c r="S59" s="1">
        <v>2118</v>
      </c>
      <c r="T59" s="1">
        <v>32</v>
      </c>
      <c r="U59" s="2">
        <v>1.5100000000000001E-2</v>
      </c>
      <c r="V59" s="1">
        <v>0</v>
      </c>
      <c r="W59" s="2">
        <v>0</v>
      </c>
    </row>
    <row r="60" spans="1:23" ht="17.25" customHeight="1" x14ac:dyDescent="0.15">
      <c r="A60" s="1">
        <v>56</v>
      </c>
      <c r="B60" s="1">
        <v>442100</v>
      </c>
      <c r="C60" s="1" t="s">
        <v>74</v>
      </c>
      <c r="D60" s="1">
        <v>198</v>
      </c>
      <c r="E60" s="2">
        <v>0.59599999999999997</v>
      </c>
      <c r="F60" s="3">
        <f t="shared" si="7"/>
        <v>118.008</v>
      </c>
      <c r="G60" s="1">
        <v>135</v>
      </c>
      <c r="H60" s="2">
        <v>0.64439999999999997</v>
      </c>
      <c r="I60" s="3">
        <f t="shared" si="8"/>
        <v>86.994</v>
      </c>
      <c r="J60" s="1">
        <v>52</v>
      </c>
      <c r="K60" s="2">
        <v>0.5</v>
      </c>
      <c r="L60" s="3">
        <f t="shared" si="9"/>
        <v>26</v>
      </c>
      <c r="M60" s="1">
        <v>14</v>
      </c>
      <c r="N60" s="2">
        <v>1</v>
      </c>
      <c r="O60" s="3">
        <f t="shared" si="10"/>
        <v>14</v>
      </c>
      <c r="P60" s="3">
        <f t="shared" si="11"/>
        <v>399</v>
      </c>
      <c r="Q60" s="3">
        <f t="shared" si="12"/>
        <v>245.00200000000001</v>
      </c>
      <c r="R60" s="2">
        <f t="shared" si="13"/>
        <v>0.61404010025062705</v>
      </c>
      <c r="S60" s="1">
        <v>455</v>
      </c>
      <c r="T60" s="1">
        <v>6</v>
      </c>
      <c r="U60" s="2">
        <v>1.32E-2</v>
      </c>
      <c r="V60" s="1">
        <v>0</v>
      </c>
      <c r="W60" s="2">
        <v>0</v>
      </c>
    </row>
    <row r="61" spans="1:23" ht="17.25" customHeight="1" x14ac:dyDescent="0.15">
      <c r="A61" s="1">
        <v>57</v>
      </c>
      <c r="B61" s="1">
        <v>442087</v>
      </c>
      <c r="C61" s="1" t="s">
        <v>75</v>
      </c>
      <c r="D61" s="1">
        <v>70</v>
      </c>
      <c r="E61" s="2">
        <v>0.55710000000000004</v>
      </c>
      <c r="F61" s="3">
        <f t="shared" si="7"/>
        <v>38.997</v>
      </c>
      <c r="G61" s="1">
        <v>45</v>
      </c>
      <c r="H61" s="2">
        <v>0.57779999999999998</v>
      </c>
      <c r="I61" s="3">
        <f t="shared" si="8"/>
        <v>26.001000000000001</v>
      </c>
      <c r="J61" s="1">
        <v>29</v>
      </c>
      <c r="K61" s="2">
        <v>0.6552</v>
      </c>
      <c r="L61" s="3">
        <f t="shared" si="9"/>
        <v>19.000800000000002</v>
      </c>
      <c r="M61" s="1">
        <v>14</v>
      </c>
      <c r="N61" s="2">
        <v>0.92859999999999998</v>
      </c>
      <c r="O61" s="3">
        <f t="shared" si="10"/>
        <v>13.000400000000001</v>
      </c>
      <c r="P61" s="3">
        <f t="shared" si="11"/>
        <v>158</v>
      </c>
      <c r="Q61" s="3">
        <f t="shared" si="12"/>
        <v>96.999200000000002</v>
      </c>
      <c r="R61" s="2">
        <f t="shared" si="13"/>
        <v>0.61391898734177197</v>
      </c>
      <c r="S61" s="1">
        <v>826</v>
      </c>
      <c r="T61" s="1">
        <v>11</v>
      </c>
      <c r="U61" s="2">
        <v>1.3299999999999999E-2</v>
      </c>
      <c r="V61" s="1">
        <v>0</v>
      </c>
      <c r="W61" s="2">
        <v>0</v>
      </c>
    </row>
    <row r="62" spans="1:23" ht="17.25" customHeight="1" x14ac:dyDescent="0.15">
      <c r="A62" s="1">
        <v>58</v>
      </c>
      <c r="B62" s="1">
        <v>442096</v>
      </c>
      <c r="C62" s="1" t="s">
        <v>76</v>
      </c>
      <c r="D62" s="1">
        <v>115</v>
      </c>
      <c r="E62" s="2">
        <v>0.66090000000000004</v>
      </c>
      <c r="F62" s="3">
        <f t="shared" si="7"/>
        <v>76.003500000000003</v>
      </c>
      <c r="G62" s="1">
        <v>115</v>
      </c>
      <c r="H62" s="2">
        <v>0.56520000000000004</v>
      </c>
      <c r="I62" s="3">
        <f t="shared" si="8"/>
        <v>64.998000000000005</v>
      </c>
      <c r="J62" s="1">
        <v>16</v>
      </c>
      <c r="K62" s="2">
        <v>0.5</v>
      </c>
      <c r="L62" s="3">
        <f t="shared" si="9"/>
        <v>8</v>
      </c>
      <c r="M62" s="1">
        <v>12</v>
      </c>
      <c r="N62" s="2">
        <v>0.75</v>
      </c>
      <c r="O62" s="3">
        <f t="shared" si="10"/>
        <v>9</v>
      </c>
      <c r="P62" s="3">
        <f t="shared" si="11"/>
        <v>258</v>
      </c>
      <c r="Q62" s="3">
        <f t="shared" si="12"/>
        <v>158.00149999999999</v>
      </c>
      <c r="R62" s="2">
        <f t="shared" si="13"/>
        <v>0.61240891472868197</v>
      </c>
      <c r="S62" s="1">
        <v>757</v>
      </c>
      <c r="T62" s="1">
        <v>7</v>
      </c>
      <c r="U62" s="2">
        <v>9.1999999999999998E-3</v>
      </c>
      <c r="V62" s="1">
        <v>0</v>
      </c>
      <c r="W62" s="2">
        <v>0</v>
      </c>
    </row>
    <row r="63" spans="1:23" ht="17.25" customHeight="1" x14ac:dyDescent="0.15">
      <c r="A63" s="1">
        <v>59</v>
      </c>
      <c r="B63" s="1">
        <v>442071</v>
      </c>
      <c r="C63" s="1" t="s">
        <v>77</v>
      </c>
      <c r="D63" s="1">
        <v>24</v>
      </c>
      <c r="E63" s="2">
        <v>0.70830000000000004</v>
      </c>
      <c r="F63" s="3">
        <f t="shared" si="7"/>
        <v>16.999199999999998</v>
      </c>
      <c r="G63" s="1">
        <v>21</v>
      </c>
      <c r="H63" s="2">
        <v>0.57140000000000002</v>
      </c>
      <c r="I63" s="3">
        <f t="shared" si="8"/>
        <v>11.9994</v>
      </c>
      <c r="J63" s="1">
        <v>46</v>
      </c>
      <c r="K63" s="2">
        <v>0.43480000000000002</v>
      </c>
      <c r="L63" s="3">
        <f t="shared" si="9"/>
        <v>20.000800000000002</v>
      </c>
      <c r="M63" s="1">
        <v>24</v>
      </c>
      <c r="N63" s="2">
        <v>0.875</v>
      </c>
      <c r="O63" s="3">
        <f t="shared" si="10"/>
        <v>21</v>
      </c>
      <c r="P63" s="3">
        <f t="shared" si="11"/>
        <v>115</v>
      </c>
      <c r="Q63" s="3">
        <f t="shared" si="12"/>
        <v>69.999399999999994</v>
      </c>
      <c r="R63" s="2">
        <f t="shared" si="13"/>
        <v>0.60869043478260898</v>
      </c>
      <c r="S63" s="1">
        <v>959</v>
      </c>
      <c r="T63" s="1">
        <v>11</v>
      </c>
      <c r="U63" s="2">
        <v>1.15E-2</v>
      </c>
      <c r="V63" s="1">
        <v>0</v>
      </c>
      <c r="W63" s="2">
        <v>0</v>
      </c>
    </row>
    <row r="64" spans="1:23" ht="17.25" customHeight="1" x14ac:dyDescent="0.15">
      <c r="A64" s="1">
        <v>60</v>
      </c>
      <c r="B64" s="1">
        <v>442082</v>
      </c>
      <c r="C64" s="1" t="s">
        <v>78</v>
      </c>
      <c r="D64" s="1">
        <v>195</v>
      </c>
      <c r="E64" s="2">
        <v>0.6462</v>
      </c>
      <c r="F64" s="3">
        <f t="shared" si="7"/>
        <v>126.009</v>
      </c>
      <c r="G64" s="1">
        <v>148</v>
      </c>
      <c r="H64" s="2">
        <v>0.54730000000000001</v>
      </c>
      <c r="I64" s="3">
        <f t="shared" si="8"/>
        <v>81.000399999999999</v>
      </c>
      <c r="J64" s="1">
        <v>64</v>
      </c>
      <c r="K64" s="2">
        <v>0.53120000000000001</v>
      </c>
      <c r="L64" s="3">
        <f t="shared" si="9"/>
        <v>33.9968</v>
      </c>
      <c r="M64" s="1">
        <v>36</v>
      </c>
      <c r="N64" s="2">
        <v>0.77780000000000005</v>
      </c>
      <c r="O64" s="3">
        <f t="shared" si="10"/>
        <v>28.000800000000002</v>
      </c>
      <c r="P64" s="3">
        <f t="shared" si="11"/>
        <v>443</v>
      </c>
      <c r="Q64" s="3">
        <f t="shared" si="12"/>
        <v>269.00700000000001</v>
      </c>
      <c r="R64" s="2">
        <f t="shared" si="13"/>
        <v>0.60723927765236996</v>
      </c>
      <c r="S64" s="1">
        <v>3699</v>
      </c>
      <c r="T64" s="1">
        <v>59</v>
      </c>
      <c r="U64" s="2">
        <v>1.6E-2</v>
      </c>
      <c r="V64" s="1">
        <v>0</v>
      </c>
      <c r="W64" s="2">
        <v>0</v>
      </c>
    </row>
    <row r="65" spans="1:23" ht="17.25" customHeight="1" x14ac:dyDescent="0.15">
      <c r="A65" s="1">
        <v>61</v>
      </c>
      <c r="B65" s="1">
        <v>442086</v>
      </c>
      <c r="C65" s="1" t="s">
        <v>79</v>
      </c>
      <c r="D65" s="1">
        <v>106</v>
      </c>
      <c r="E65" s="2">
        <v>0.66039999999999999</v>
      </c>
      <c r="F65" s="3">
        <f t="shared" ref="F65:F93" si="14">D65*E65</f>
        <v>70.002399999999994</v>
      </c>
      <c r="G65" s="1">
        <v>59</v>
      </c>
      <c r="H65" s="2">
        <v>0.66100000000000003</v>
      </c>
      <c r="I65" s="3">
        <f t="shared" ref="I65:I93" si="15">G65*H65</f>
        <v>38.999000000000002</v>
      </c>
      <c r="J65" s="1">
        <v>72</v>
      </c>
      <c r="K65" s="2">
        <v>0.34720000000000001</v>
      </c>
      <c r="L65" s="3">
        <f t="shared" ref="L65:L93" si="16">J65*K65</f>
        <v>24.9984</v>
      </c>
      <c r="M65" s="1">
        <v>27</v>
      </c>
      <c r="N65" s="2">
        <v>0.96299999999999997</v>
      </c>
      <c r="O65" s="3">
        <f t="shared" ref="O65:O93" si="17">M65*N65</f>
        <v>26.001000000000001</v>
      </c>
      <c r="P65" s="3">
        <f t="shared" ref="P65:P93" si="18">D65+G65+J65+M65</f>
        <v>264</v>
      </c>
      <c r="Q65" s="3">
        <f t="shared" ref="Q65:Q93" si="19">F65+I65+L65+O65</f>
        <v>160.0008</v>
      </c>
      <c r="R65" s="2">
        <f t="shared" ref="R65:R82" si="20">Q65/P65</f>
        <v>0.60606363636363603</v>
      </c>
      <c r="S65" s="1">
        <v>987</v>
      </c>
      <c r="T65" s="1">
        <v>14</v>
      </c>
      <c r="U65" s="2">
        <v>1.4200000000000001E-2</v>
      </c>
      <c r="V65" s="1">
        <v>0</v>
      </c>
      <c r="W65" s="2">
        <v>0</v>
      </c>
    </row>
    <row r="66" spans="1:23" ht="17.25" customHeight="1" x14ac:dyDescent="0.15">
      <c r="A66" s="1">
        <v>62</v>
      </c>
      <c r="B66" s="1">
        <v>442092</v>
      </c>
      <c r="C66" s="1" t="s">
        <v>80</v>
      </c>
      <c r="D66" s="1">
        <v>19</v>
      </c>
      <c r="E66" s="2">
        <v>0.68420000000000003</v>
      </c>
      <c r="F66" s="3">
        <f t="shared" si="14"/>
        <v>12.9998</v>
      </c>
      <c r="G66" s="1">
        <v>29</v>
      </c>
      <c r="H66" s="2">
        <v>0.48280000000000001</v>
      </c>
      <c r="I66" s="3">
        <f t="shared" si="15"/>
        <v>14.001200000000001</v>
      </c>
      <c r="J66" s="1">
        <v>26</v>
      </c>
      <c r="K66" s="2">
        <v>0.46150000000000002</v>
      </c>
      <c r="L66" s="3">
        <f t="shared" si="16"/>
        <v>11.999000000000001</v>
      </c>
      <c r="M66" s="1">
        <v>25</v>
      </c>
      <c r="N66" s="2">
        <v>0.84</v>
      </c>
      <c r="O66" s="3">
        <f t="shared" si="17"/>
        <v>21</v>
      </c>
      <c r="P66" s="3">
        <f t="shared" si="18"/>
        <v>99</v>
      </c>
      <c r="Q66" s="3">
        <f t="shared" si="19"/>
        <v>60</v>
      </c>
      <c r="R66" s="2">
        <f t="shared" si="20"/>
        <v>0.60606060606060597</v>
      </c>
      <c r="S66" s="1">
        <v>704</v>
      </c>
      <c r="T66" s="1">
        <v>3</v>
      </c>
      <c r="U66" s="2">
        <v>4.3E-3</v>
      </c>
      <c r="V66" s="1">
        <v>0</v>
      </c>
      <c r="W66" s="2">
        <v>0</v>
      </c>
    </row>
    <row r="67" spans="1:23" ht="17.25" customHeight="1" x14ac:dyDescent="0.15">
      <c r="A67" s="1">
        <v>63</v>
      </c>
      <c r="B67" s="1">
        <v>442083</v>
      </c>
      <c r="C67" s="1" t="s">
        <v>81</v>
      </c>
      <c r="D67" s="1">
        <v>25</v>
      </c>
      <c r="E67" s="2">
        <v>0.72</v>
      </c>
      <c r="F67" s="3">
        <f t="shared" si="14"/>
        <v>18</v>
      </c>
      <c r="G67" s="1">
        <v>22</v>
      </c>
      <c r="H67" s="2">
        <v>0.40910000000000002</v>
      </c>
      <c r="I67" s="3">
        <f t="shared" si="15"/>
        <v>9.0001999999999995</v>
      </c>
      <c r="J67" s="1">
        <v>32</v>
      </c>
      <c r="K67" s="2">
        <v>0.4375</v>
      </c>
      <c r="L67" s="3">
        <f t="shared" si="16"/>
        <v>14</v>
      </c>
      <c r="M67" s="1">
        <v>24</v>
      </c>
      <c r="N67" s="2">
        <v>0.875</v>
      </c>
      <c r="O67" s="3">
        <f t="shared" si="17"/>
        <v>21</v>
      </c>
      <c r="P67" s="3">
        <f t="shared" si="18"/>
        <v>103</v>
      </c>
      <c r="Q67" s="3">
        <f t="shared" si="19"/>
        <v>62.0002</v>
      </c>
      <c r="R67" s="2">
        <f t="shared" si="20"/>
        <v>0.601943689320388</v>
      </c>
      <c r="S67" s="1">
        <v>456</v>
      </c>
      <c r="T67" s="1">
        <v>6</v>
      </c>
      <c r="U67" s="2">
        <v>1.32E-2</v>
      </c>
      <c r="V67" s="1">
        <v>0</v>
      </c>
      <c r="W67" s="2">
        <v>0</v>
      </c>
    </row>
    <row r="68" spans="1:23" ht="17.25" customHeight="1" x14ac:dyDescent="0.15">
      <c r="A68" s="1">
        <v>64</v>
      </c>
      <c r="B68" s="1">
        <v>442070</v>
      </c>
      <c r="C68" s="1" t="s">
        <v>82</v>
      </c>
      <c r="D68" s="1">
        <v>133</v>
      </c>
      <c r="E68" s="2">
        <v>0.61650000000000005</v>
      </c>
      <c r="F68" s="3">
        <f t="shared" si="14"/>
        <v>81.994500000000002</v>
      </c>
      <c r="G68" s="1">
        <v>78</v>
      </c>
      <c r="H68" s="2">
        <v>0.56410000000000005</v>
      </c>
      <c r="I68" s="3">
        <f t="shared" si="15"/>
        <v>43.9998</v>
      </c>
      <c r="J68" s="1">
        <v>12</v>
      </c>
      <c r="K68" s="2">
        <v>0.33329999999999999</v>
      </c>
      <c r="L68" s="3">
        <f t="shared" si="16"/>
        <v>3.9996</v>
      </c>
      <c r="M68" s="1">
        <v>11</v>
      </c>
      <c r="N68" s="2">
        <v>0.90910000000000002</v>
      </c>
      <c r="O68" s="3">
        <f t="shared" si="17"/>
        <v>10.0001</v>
      </c>
      <c r="P68" s="3">
        <f t="shared" si="18"/>
        <v>234</v>
      </c>
      <c r="Q68" s="3">
        <f t="shared" si="19"/>
        <v>139.994</v>
      </c>
      <c r="R68" s="2">
        <f t="shared" si="20"/>
        <v>0.59826495726495699</v>
      </c>
      <c r="S68" s="1">
        <v>961</v>
      </c>
      <c r="T68" s="1">
        <v>12</v>
      </c>
      <c r="U68" s="2">
        <v>1.2500000000000001E-2</v>
      </c>
      <c r="V68" s="1">
        <v>0</v>
      </c>
      <c r="W68" s="2">
        <v>0</v>
      </c>
    </row>
    <row r="69" spans="1:23" ht="17.25" customHeight="1" x14ac:dyDescent="0.15">
      <c r="A69" s="1">
        <v>65</v>
      </c>
      <c r="B69" s="1">
        <v>442074</v>
      </c>
      <c r="C69" s="1" t="s">
        <v>83</v>
      </c>
      <c r="D69" s="1">
        <v>80</v>
      </c>
      <c r="E69" s="2">
        <v>0.67500000000000004</v>
      </c>
      <c r="F69" s="3">
        <f t="shared" si="14"/>
        <v>54</v>
      </c>
      <c r="G69" s="1">
        <v>68</v>
      </c>
      <c r="H69" s="2">
        <v>0.45590000000000003</v>
      </c>
      <c r="I69" s="3">
        <f t="shared" si="15"/>
        <v>31.001200000000001</v>
      </c>
      <c r="J69" s="1">
        <v>45</v>
      </c>
      <c r="K69" s="2">
        <v>0.66669999999999996</v>
      </c>
      <c r="L69" s="3">
        <f t="shared" si="16"/>
        <v>30.0015</v>
      </c>
      <c r="M69" s="1">
        <v>13</v>
      </c>
      <c r="N69" s="2">
        <v>0.61539999999999995</v>
      </c>
      <c r="O69" s="3">
        <f t="shared" si="17"/>
        <v>8.0001999999999995</v>
      </c>
      <c r="P69" s="3">
        <f t="shared" si="18"/>
        <v>206</v>
      </c>
      <c r="Q69" s="3">
        <f t="shared" si="19"/>
        <v>123.0029</v>
      </c>
      <c r="R69" s="2">
        <f t="shared" si="20"/>
        <v>0.59710145631068001</v>
      </c>
      <c r="S69" s="1">
        <v>2455</v>
      </c>
      <c r="T69" s="1">
        <v>34</v>
      </c>
      <c r="U69" s="2">
        <v>1.38E-2</v>
      </c>
      <c r="V69" s="1">
        <v>0</v>
      </c>
      <c r="W69" s="2">
        <v>0</v>
      </c>
    </row>
    <row r="70" spans="1:23" ht="17.25" customHeight="1" x14ac:dyDescent="0.15">
      <c r="A70" s="1">
        <v>66</v>
      </c>
      <c r="B70" s="1">
        <v>442013</v>
      </c>
      <c r="C70" s="1" t="s">
        <v>84</v>
      </c>
      <c r="D70" s="1">
        <v>250</v>
      </c>
      <c r="E70" s="2">
        <v>0.66800000000000004</v>
      </c>
      <c r="F70" s="3">
        <f t="shared" si="14"/>
        <v>167</v>
      </c>
      <c r="G70" s="1">
        <v>258</v>
      </c>
      <c r="H70" s="2">
        <v>0.47670000000000001</v>
      </c>
      <c r="I70" s="3">
        <f t="shared" si="15"/>
        <v>122.98860000000001</v>
      </c>
      <c r="J70" s="1">
        <v>270</v>
      </c>
      <c r="K70" s="2">
        <v>0.47410000000000002</v>
      </c>
      <c r="L70" s="3">
        <f t="shared" si="16"/>
        <v>128.00700000000001</v>
      </c>
      <c r="M70" s="1">
        <v>140</v>
      </c>
      <c r="N70" s="2">
        <v>0.9214</v>
      </c>
      <c r="O70" s="3">
        <f t="shared" si="17"/>
        <v>128.99600000000001</v>
      </c>
      <c r="P70" s="3">
        <f t="shared" si="18"/>
        <v>918</v>
      </c>
      <c r="Q70" s="3">
        <f t="shared" si="19"/>
        <v>546.99159999999995</v>
      </c>
      <c r="R70" s="2">
        <f t="shared" si="20"/>
        <v>0.59585141612200399</v>
      </c>
      <c r="S70" s="1">
        <v>6557</v>
      </c>
      <c r="T70" s="1">
        <v>89</v>
      </c>
      <c r="U70" s="2">
        <v>1.3599999999999999E-2</v>
      </c>
      <c r="V70" s="1">
        <v>0</v>
      </c>
      <c r="W70" s="2">
        <v>0</v>
      </c>
    </row>
    <row r="71" spans="1:23" ht="17.25" customHeight="1" x14ac:dyDescent="0.15">
      <c r="A71" s="1">
        <v>67</v>
      </c>
      <c r="B71" s="1">
        <v>442075</v>
      </c>
      <c r="C71" s="1" t="s">
        <v>85</v>
      </c>
      <c r="D71" s="1">
        <v>99</v>
      </c>
      <c r="E71" s="2">
        <v>0.69699999999999995</v>
      </c>
      <c r="F71" s="3">
        <f t="shared" si="14"/>
        <v>69.003</v>
      </c>
      <c r="G71" s="1">
        <v>80</v>
      </c>
      <c r="H71" s="2">
        <v>0.52500000000000002</v>
      </c>
      <c r="I71" s="3">
        <f t="shared" si="15"/>
        <v>42</v>
      </c>
      <c r="J71" s="1">
        <v>96</v>
      </c>
      <c r="K71" s="2">
        <v>0.42709999999999998</v>
      </c>
      <c r="L71" s="3">
        <f t="shared" si="16"/>
        <v>41.001600000000003</v>
      </c>
      <c r="M71" s="1">
        <v>29</v>
      </c>
      <c r="N71" s="2">
        <v>1</v>
      </c>
      <c r="O71" s="3">
        <f t="shared" si="17"/>
        <v>29</v>
      </c>
      <c r="P71" s="3">
        <f t="shared" si="18"/>
        <v>304</v>
      </c>
      <c r="Q71" s="3">
        <f t="shared" si="19"/>
        <v>181.00460000000001</v>
      </c>
      <c r="R71" s="2">
        <f t="shared" si="20"/>
        <v>0.59540986842105303</v>
      </c>
      <c r="S71" s="1">
        <v>1242</v>
      </c>
      <c r="T71" s="1">
        <v>12</v>
      </c>
      <c r="U71" s="2">
        <v>9.7000000000000003E-3</v>
      </c>
      <c r="V71" s="1">
        <v>0</v>
      </c>
      <c r="W71" s="2">
        <v>0</v>
      </c>
    </row>
    <row r="72" spans="1:23" ht="17.25" customHeight="1" x14ac:dyDescent="0.15">
      <c r="A72" s="1">
        <v>68</v>
      </c>
      <c r="B72" s="1">
        <v>442023</v>
      </c>
      <c r="C72" s="1" t="s">
        <v>86</v>
      </c>
      <c r="D72" s="1">
        <v>93</v>
      </c>
      <c r="E72" s="2">
        <v>0.5806</v>
      </c>
      <c r="F72" s="3">
        <f t="shared" si="14"/>
        <v>53.995800000000003</v>
      </c>
      <c r="G72" s="1">
        <v>67</v>
      </c>
      <c r="H72" s="2">
        <v>0.6119</v>
      </c>
      <c r="I72" s="3">
        <f t="shared" si="15"/>
        <v>40.997300000000003</v>
      </c>
      <c r="J72" s="1">
        <v>12</v>
      </c>
      <c r="K72" s="2">
        <v>0.41670000000000001</v>
      </c>
      <c r="L72" s="3">
        <f t="shared" si="16"/>
        <v>5.0004</v>
      </c>
      <c r="M72" s="1">
        <v>7</v>
      </c>
      <c r="N72" s="2">
        <v>0.85709999999999997</v>
      </c>
      <c r="O72" s="3">
        <f t="shared" si="17"/>
        <v>5.9996999999999998</v>
      </c>
      <c r="P72" s="3">
        <f t="shared" si="18"/>
        <v>179</v>
      </c>
      <c r="Q72" s="3">
        <f t="shared" si="19"/>
        <v>105.9932</v>
      </c>
      <c r="R72" s="2">
        <f t="shared" si="20"/>
        <v>0.592140782122905</v>
      </c>
      <c r="S72" s="1">
        <v>1299</v>
      </c>
      <c r="T72" s="1">
        <v>18</v>
      </c>
      <c r="U72" s="2">
        <v>1.3899999999999999E-2</v>
      </c>
      <c r="V72" s="1">
        <v>0</v>
      </c>
      <c r="W72" s="2">
        <v>0</v>
      </c>
    </row>
    <row r="73" spans="1:23" ht="17.25" customHeight="1" x14ac:dyDescent="0.15">
      <c r="A73" s="1">
        <v>69</v>
      </c>
      <c r="B73" s="1">
        <v>442091</v>
      </c>
      <c r="C73" s="1" t="s">
        <v>87</v>
      </c>
      <c r="D73" s="1">
        <v>372</v>
      </c>
      <c r="E73" s="2">
        <v>0.63439999999999996</v>
      </c>
      <c r="F73" s="3">
        <f t="shared" si="14"/>
        <v>235.99680000000001</v>
      </c>
      <c r="G73" s="1">
        <v>134</v>
      </c>
      <c r="H73" s="2">
        <v>0.48509999999999998</v>
      </c>
      <c r="I73" s="3">
        <f t="shared" si="15"/>
        <v>65.003399999999999</v>
      </c>
      <c r="J73" s="1">
        <v>69</v>
      </c>
      <c r="K73" s="2">
        <v>0.43480000000000002</v>
      </c>
      <c r="L73" s="3">
        <f t="shared" si="16"/>
        <v>30.001200000000001</v>
      </c>
      <c r="M73" s="1">
        <v>25</v>
      </c>
      <c r="N73" s="2">
        <v>0.92</v>
      </c>
      <c r="O73" s="3">
        <f t="shared" si="17"/>
        <v>23</v>
      </c>
      <c r="P73" s="3">
        <f t="shared" si="18"/>
        <v>600</v>
      </c>
      <c r="Q73" s="3">
        <f t="shared" si="19"/>
        <v>354.00139999999999</v>
      </c>
      <c r="R73" s="2">
        <f t="shared" si="20"/>
        <v>0.59000233333333296</v>
      </c>
      <c r="S73" s="1">
        <v>482</v>
      </c>
      <c r="T73" s="1">
        <v>5</v>
      </c>
      <c r="U73" s="2">
        <v>1.04E-2</v>
      </c>
      <c r="V73" s="1">
        <v>0</v>
      </c>
      <c r="W73" s="2">
        <v>0</v>
      </c>
    </row>
    <row r="74" spans="1:23" ht="17.25" customHeight="1" x14ac:dyDescent="0.15">
      <c r="A74" s="1">
        <v>70</v>
      </c>
      <c r="B74" s="1">
        <v>442059</v>
      </c>
      <c r="C74" s="1" t="s">
        <v>88</v>
      </c>
      <c r="D74" s="1">
        <v>82</v>
      </c>
      <c r="E74" s="2">
        <v>0.58540000000000003</v>
      </c>
      <c r="F74" s="3">
        <f t="shared" si="14"/>
        <v>48.002800000000001</v>
      </c>
      <c r="G74" s="1">
        <v>85</v>
      </c>
      <c r="H74" s="2">
        <v>0.52939999999999998</v>
      </c>
      <c r="I74" s="3">
        <f t="shared" si="15"/>
        <v>44.999000000000002</v>
      </c>
      <c r="J74" s="1">
        <v>119</v>
      </c>
      <c r="K74" s="2">
        <v>0.42859999999999998</v>
      </c>
      <c r="L74" s="3">
        <f t="shared" si="16"/>
        <v>51.003399999999999</v>
      </c>
      <c r="M74" s="1">
        <v>56</v>
      </c>
      <c r="N74" s="2">
        <v>0.91069999999999995</v>
      </c>
      <c r="O74" s="3">
        <f t="shared" si="17"/>
        <v>50.999200000000002</v>
      </c>
      <c r="P74" s="3">
        <f t="shared" si="18"/>
        <v>342</v>
      </c>
      <c r="Q74" s="3">
        <f t="shared" si="19"/>
        <v>195.0044</v>
      </c>
      <c r="R74" s="2">
        <f t="shared" si="20"/>
        <v>0.57018830409356702</v>
      </c>
      <c r="S74" s="1">
        <v>2952</v>
      </c>
      <c r="T74" s="1">
        <v>25</v>
      </c>
      <c r="U74" s="2">
        <v>8.5000000000000006E-3</v>
      </c>
      <c r="V74" s="1">
        <v>0</v>
      </c>
      <c r="W74" s="2">
        <v>0</v>
      </c>
    </row>
    <row r="75" spans="1:23" ht="17.25" customHeight="1" x14ac:dyDescent="0.15">
      <c r="A75" s="1">
        <v>71</v>
      </c>
      <c r="B75" s="1">
        <v>442093</v>
      </c>
      <c r="C75" s="1" t="s">
        <v>89</v>
      </c>
      <c r="D75" s="1">
        <v>100</v>
      </c>
      <c r="E75" s="2">
        <v>0.61</v>
      </c>
      <c r="F75" s="3">
        <f t="shared" si="14"/>
        <v>61</v>
      </c>
      <c r="G75" s="1">
        <v>86</v>
      </c>
      <c r="H75" s="2">
        <v>0.4884</v>
      </c>
      <c r="I75" s="3">
        <f t="shared" si="15"/>
        <v>42.002400000000002</v>
      </c>
      <c r="J75" s="1">
        <v>48</v>
      </c>
      <c r="K75" s="2">
        <v>0.35420000000000001</v>
      </c>
      <c r="L75" s="3">
        <f t="shared" si="16"/>
        <v>17.0016</v>
      </c>
      <c r="M75" s="1">
        <v>28</v>
      </c>
      <c r="N75" s="2">
        <v>0.96430000000000005</v>
      </c>
      <c r="O75" s="3">
        <f t="shared" si="17"/>
        <v>27.000399999999999</v>
      </c>
      <c r="P75" s="3">
        <f t="shared" si="18"/>
        <v>262</v>
      </c>
      <c r="Q75" s="3">
        <f t="shared" si="19"/>
        <v>147.0044</v>
      </c>
      <c r="R75" s="2">
        <f t="shared" si="20"/>
        <v>0.56108549618320602</v>
      </c>
      <c r="S75" s="1">
        <v>425</v>
      </c>
      <c r="T75" s="1">
        <v>6</v>
      </c>
      <c r="U75" s="2">
        <v>1.41E-2</v>
      </c>
      <c r="V75" s="1">
        <v>0</v>
      </c>
      <c r="W75" s="2">
        <v>0</v>
      </c>
    </row>
    <row r="76" spans="1:23" ht="17.25" customHeight="1" x14ac:dyDescent="0.15">
      <c r="A76" s="1">
        <v>72</v>
      </c>
      <c r="B76" s="1">
        <v>442061</v>
      </c>
      <c r="C76" s="1" t="s">
        <v>90</v>
      </c>
      <c r="D76" s="1">
        <v>48</v>
      </c>
      <c r="E76" s="2">
        <v>0.47920000000000001</v>
      </c>
      <c r="F76" s="3">
        <f t="shared" si="14"/>
        <v>23.0016</v>
      </c>
      <c r="G76" s="1">
        <v>39</v>
      </c>
      <c r="H76" s="2">
        <v>0.51280000000000003</v>
      </c>
      <c r="I76" s="3">
        <f t="shared" si="15"/>
        <v>19.999199999999998</v>
      </c>
      <c r="J76" s="1">
        <v>13</v>
      </c>
      <c r="K76" s="2">
        <v>0.53849999999999998</v>
      </c>
      <c r="L76" s="3">
        <f t="shared" si="16"/>
        <v>7.0004999999999997</v>
      </c>
      <c r="M76" s="1">
        <v>13</v>
      </c>
      <c r="N76" s="2">
        <v>1</v>
      </c>
      <c r="O76" s="3">
        <f t="shared" si="17"/>
        <v>13</v>
      </c>
      <c r="P76" s="3">
        <f t="shared" si="18"/>
        <v>113</v>
      </c>
      <c r="Q76" s="3">
        <f t="shared" si="19"/>
        <v>63.001300000000001</v>
      </c>
      <c r="R76" s="2">
        <f t="shared" si="20"/>
        <v>0.557533628318584</v>
      </c>
      <c r="S76" s="1">
        <v>1914</v>
      </c>
      <c r="T76" s="1">
        <v>33</v>
      </c>
      <c r="U76" s="2">
        <v>1.72E-2</v>
      </c>
      <c r="V76" s="1">
        <v>1</v>
      </c>
      <c r="W76" s="2">
        <v>5.0000000000000001E-4</v>
      </c>
    </row>
    <row r="77" spans="1:23" ht="17.25" customHeight="1" x14ac:dyDescent="0.15">
      <c r="A77" s="1">
        <v>73</v>
      </c>
      <c r="B77" s="1">
        <v>442080</v>
      </c>
      <c r="C77" s="1" t="s">
        <v>91</v>
      </c>
      <c r="D77" s="1">
        <v>48</v>
      </c>
      <c r="E77" s="2">
        <v>0.54169999999999996</v>
      </c>
      <c r="F77" s="3">
        <f t="shared" si="14"/>
        <v>26.0016</v>
      </c>
      <c r="G77" s="1">
        <v>35</v>
      </c>
      <c r="H77" s="2">
        <v>0.48570000000000002</v>
      </c>
      <c r="I77" s="3">
        <f t="shared" si="15"/>
        <v>16.999500000000001</v>
      </c>
      <c r="J77" s="1">
        <v>26</v>
      </c>
      <c r="K77" s="2">
        <v>0.42309999999999998</v>
      </c>
      <c r="L77" s="3">
        <f t="shared" si="16"/>
        <v>11.0006</v>
      </c>
      <c r="M77" s="1">
        <v>18</v>
      </c>
      <c r="N77" s="2">
        <v>0.88890000000000002</v>
      </c>
      <c r="O77" s="3">
        <f t="shared" si="17"/>
        <v>16.0002</v>
      </c>
      <c r="P77" s="3">
        <f t="shared" si="18"/>
        <v>127</v>
      </c>
      <c r="Q77" s="3">
        <f t="shared" si="19"/>
        <v>70.001900000000006</v>
      </c>
      <c r="R77" s="2">
        <f t="shared" si="20"/>
        <v>0.55119606299212598</v>
      </c>
      <c r="S77" s="1">
        <v>1173</v>
      </c>
      <c r="T77" s="1">
        <v>13</v>
      </c>
      <c r="U77" s="2">
        <v>1.11E-2</v>
      </c>
      <c r="V77" s="1">
        <v>0</v>
      </c>
      <c r="W77" s="2">
        <v>0</v>
      </c>
    </row>
    <row r="78" spans="1:23" s="5" customFormat="1" ht="17.25" customHeight="1" x14ac:dyDescent="0.15">
      <c r="A78" s="1">
        <v>74</v>
      </c>
      <c r="B78" s="9">
        <v>442046</v>
      </c>
      <c r="C78" s="9" t="s">
        <v>92</v>
      </c>
      <c r="D78" s="9">
        <v>8</v>
      </c>
      <c r="E78" s="10">
        <v>0.875</v>
      </c>
      <c r="F78" s="11">
        <f t="shared" si="14"/>
        <v>7</v>
      </c>
      <c r="G78" s="9">
        <v>12</v>
      </c>
      <c r="H78" s="10">
        <v>0.58330000000000004</v>
      </c>
      <c r="I78" s="11">
        <f t="shared" si="15"/>
        <v>6.9996</v>
      </c>
      <c r="J78" s="9">
        <v>10</v>
      </c>
      <c r="K78" s="10">
        <v>0.3</v>
      </c>
      <c r="L78" s="11">
        <f t="shared" si="16"/>
        <v>3</v>
      </c>
      <c r="M78" s="9">
        <v>1</v>
      </c>
      <c r="N78" s="10">
        <v>0</v>
      </c>
      <c r="O78" s="11">
        <f t="shared" si="17"/>
        <v>0</v>
      </c>
      <c r="P78" s="11">
        <f t="shared" si="18"/>
        <v>31</v>
      </c>
      <c r="Q78" s="11">
        <f t="shared" si="19"/>
        <v>16.999600000000001</v>
      </c>
      <c r="R78" s="10">
        <f t="shared" si="20"/>
        <v>0.54837419354838701</v>
      </c>
      <c r="S78" s="9">
        <v>350</v>
      </c>
      <c r="T78" s="9">
        <v>3</v>
      </c>
      <c r="U78" s="10">
        <v>8.6E-3</v>
      </c>
      <c r="V78" s="9">
        <v>0</v>
      </c>
      <c r="W78" s="10">
        <v>0</v>
      </c>
    </row>
    <row r="79" spans="1:23" ht="17.25" customHeight="1" x14ac:dyDescent="0.15">
      <c r="A79" s="1">
        <v>75</v>
      </c>
      <c r="B79" s="1">
        <v>442004</v>
      </c>
      <c r="C79" s="1" t="s">
        <v>93</v>
      </c>
      <c r="D79" s="1">
        <v>86</v>
      </c>
      <c r="E79" s="2">
        <v>0.59299999999999997</v>
      </c>
      <c r="F79" s="3">
        <f t="shared" si="14"/>
        <v>50.997999999999998</v>
      </c>
      <c r="G79" s="1">
        <v>79</v>
      </c>
      <c r="H79" s="2">
        <v>0.39240000000000003</v>
      </c>
      <c r="I79" s="3">
        <f t="shared" si="15"/>
        <v>30.999600000000001</v>
      </c>
      <c r="J79" s="1">
        <v>104</v>
      </c>
      <c r="K79" s="2">
        <v>0.41349999999999998</v>
      </c>
      <c r="L79" s="3">
        <f t="shared" si="16"/>
        <v>43.003999999999998</v>
      </c>
      <c r="M79" s="1">
        <v>49</v>
      </c>
      <c r="N79" s="2">
        <v>0.95920000000000005</v>
      </c>
      <c r="O79" s="3">
        <f t="shared" si="17"/>
        <v>47.000799999999998</v>
      </c>
      <c r="P79" s="3">
        <f t="shared" si="18"/>
        <v>318</v>
      </c>
      <c r="Q79" s="3">
        <f t="shared" si="19"/>
        <v>172.00239999999999</v>
      </c>
      <c r="R79" s="2">
        <f t="shared" si="20"/>
        <v>0.54088805031446496</v>
      </c>
      <c r="S79" s="1">
        <v>3057</v>
      </c>
      <c r="T79" s="1">
        <v>50</v>
      </c>
      <c r="U79" s="2">
        <v>1.6400000000000001E-2</v>
      </c>
      <c r="V79" s="1">
        <v>0</v>
      </c>
      <c r="W79" s="2">
        <v>0</v>
      </c>
    </row>
    <row r="80" spans="1:23" s="5" customFormat="1" ht="17.25" customHeight="1" x14ac:dyDescent="0.15">
      <c r="A80" s="1">
        <v>76</v>
      </c>
      <c r="B80" s="9">
        <v>442065</v>
      </c>
      <c r="C80" s="9" t="s">
        <v>94</v>
      </c>
      <c r="D80" s="9">
        <v>16</v>
      </c>
      <c r="E80" s="10">
        <v>0.5625</v>
      </c>
      <c r="F80" s="11">
        <f t="shared" si="14"/>
        <v>9</v>
      </c>
      <c r="G80" s="9">
        <v>16</v>
      </c>
      <c r="H80" s="10">
        <v>0.4375</v>
      </c>
      <c r="I80" s="11">
        <f t="shared" si="15"/>
        <v>7</v>
      </c>
      <c r="J80" s="9">
        <v>16</v>
      </c>
      <c r="K80" s="10">
        <v>0.4375</v>
      </c>
      <c r="L80" s="11">
        <f t="shared" si="16"/>
        <v>7</v>
      </c>
      <c r="M80" s="9">
        <v>13</v>
      </c>
      <c r="N80" s="10">
        <v>0.69230000000000003</v>
      </c>
      <c r="O80" s="11">
        <f t="shared" si="17"/>
        <v>8.9999000000000002</v>
      </c>
      <c r="P80" s="11">
        <f t="shared" si="18"/>
        <v>61</v>
      </c>
      <c r="Q80" s="11">
        <f t="shared" si="19"/>
        <v>31.9999</v>
      </c>
      <c r="R80" s="10">
        <f t="shared" si="20"/>
        <v>0.52458852459016403</v>
      </c>
      <c r="S80" s="9">
        <v>407</v>
      </c>
      <c r="T80" s="9">
        <v>5</v>
      </c>
      <c r="U80" s="10">
        <v>1.23E-2</v>
      </c>
      <c r="V80" s="9">
        <v>0</v>
      </c>
      <c r="W80" s="10">
        <v>0</v>
      </c>
    </row>
    <row r="81" spans="1:23" ht="17.25" customHeight="1" x14ac:dyDescent="0.15">
      <c r="A81" s="1">
        <v>77</v>
      </c>
      <c r="B81" s="1">
        <v>442097</v>
      </c>
      <c r="C81" s="1" t="s">
        <v>95</v>
      </c>
      <c r="D81" s="1">
        <v>65</v>
      </c>
      <c r="E81" s="2">
        <v>0.61539999999999995</v>
      </c>
      <c r="F81" s="3">
        <f t="shared" si="14"/>
        <v>40.000999999999998</v>
      </c>
      <c r="G81" s="1">
        <v>53</v>
      </c>
      <c r="H81" s="2">
        <v>0.33960000000000001</v>
      </c>
      <c r="I81" s="3">
        <f t="shared" si="15"/>
        <v>17.998799999999999</v>
      </c>
      <c r="J81" s="1">
        <v>17</v>
      </c>
      <c r="K81" s="2">
        <v>0.35289999999999999</v>
      </c>
      <c r="L81" s="3">
        <f t="shared" si="16"/>
        <v>5.9992999999999999</v>
      </c>
      <c r="M81" s="1">
        <v>7</v>
      </c>
      <c r="N81" s="2">
        <v>0.85709999999999997</v>
      </c>
      <c r="O81" s="3">
        <f t="shared" si="17"/>
        <v>5.9996999999999998</v>
      </c>
      <c r="P81" s="3">
        <f t="shared" si="18"/>
        <v>142</v>
      </c>
      <c r="Q81" s="3">
        <f t="shared" si="19"/>
        <v>69.998800000000003</v>
      </c>
      <c r="R81" s="2">
        <f t="shared" si="20"/>
        <v>0.49294929577464802</v>
      </c>
      <c r="S81" s="1">
        <v>640</v>
      </c>
      <c r="T81" s="1">
        <v>11</v>
      </c>
      <c r="U81" s="2">
        <v>1.72E-2</v>
      </c>
      <c r="V81" s="1">
        <v>0</v>
      </c>
      <c r="W81" s="2">
        <v>0</v>
      </c>
    </row>
    <row r="82" spans="1:23" s="5" customFormat="1" ht="17.25" customHeight="1" x14ac:dyDescent="0.15">
      <c r="A82" s="1">
        <v>78</v>
      </c>
      <c r="B82" s="9">
        <v>442007</v>
      </c>
      <c r="C82" s="9" t="s">
        <v>96</v>
      </c>
      <c r="D82" s="9">
        <v>13</v>
      </c>
      <c r="E82" s="10">
        <v>0.46150000000000002</v>
      </c>
      <c r="F82" s="11">
        <f t="shared" si="14"/>
        <v>5.9995000000000003</v>
      </c>
      <c r="G82" s="9">
        <v>29</v>
      </c>
      <c r="H82" s="10">
        <v>0.4138</v>
      </c>
      <c r="I82" s="11">
        <f t="shared" si="15"/>
        <v>12.0002</v>
      </c>
      <c r="J82" s="9">
        <v>21</v>
      </c>
      <c r="K82" s="10">
        <v>0.28570000000000001</v>
      </c>
      <c r="L82" s="11">
        <f t="shared" si="16"/>
        <v>5.9996999999999998</v>
      </c>
      <c r="M82" s="9">
        <v>9</v>
      </c>
      <c r="N82" s="10">
        <v>1</v>
      </c>
      <c r="O82" s="11">
        <f t="shared" si="17"/>
        <v>9</v>
      </c>
      <c r="P82" s="11">
        <f t="shared" si="18"/>
        <v>72</v>
      </c>
      <c r="Q82" s="11">
        <f t="shared" si="19"/>
        <v>32.999400000000001</v>
      </c>
      <c r="R82" s="10">
        <f t="shared" si="20"/>
        <v>0.45832499999999998</v>
      </c>
      <c r="S82" s="9">
        <v>1188</v>
      </c>
      <c r="T82" s="9">
        <v>16</v>
      </c>
      <c r="U82" s="10">
        <v>1.35E-2</v>
      </c>
      <c r="V82" s="9">
        <v>0</v>
      </c>
      <c r="W82" s="10">
        <v>0</v>
      </c>
    </row>
    <row r="83" spans="1:23" ht="17.25" customHeight="1" x14ac:dyDescent="0.15">
      <c r="A83" s="1">
        <v>79</v>
      </c>
      <c r="B83" s="1">
        <v>442102</v>
      </c>
      <c r="C83" s="1" t="s">
        <v>97</v>
      </c>
      <c r="D83" s="1">
        <v>0</v>
      </c>
      <c r="E83" s="1">
        <v>0</v>
      </c>
      <c r="F83" s="3">
        <f t="shared" si="14"/>
        <v>0</v>
      </c>
      <c r="G83" s="1">
        <v>0</v>
      </c>
      <c r="H83" s="1">
        <v>0</v>
      </c>
      <c r="I83" s="3">
        <f t="shared" si="15"/>
        <v>0</v>
      </c>
      <c r="J83" s="1">
        <v>0</v>
      </c>
      <c r="K83" s="1">
        <v>0</v>
      </c>
      <c r="L83" s="3">
        <f t="shared" si="16"/>
        <v>0</v>
      </c>
      <c r="M83" s="1">
        <v>0</v>
      </c>
      <c r="N83" s="1">
        <v>0</v>
      </c>
      <c r="O83" s="3">
        <f t="shared" si="17"/>
        <v>0</v>
      </c>
      <c r="P83" s="3">
        <f t="shared" si="18"/>
        <v>0</v>
      </c>
      <c r="Q83" s="3">
        <f t="shared" si="19"/>
        <v>0</v>
      </c>
      <c r="R83" s="2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</row>
    <row r="84" spans="1:23" ht="17.25" customHeight="1" x14ac:dyDescent="0.15">
      <c r="A84" s="1">
        <v>80</v>
      </c>
      <c r="B84" s="1">
        <v>442103</v>
      </c>
      <c r="C84" s="1" t="s">
        <v>98</v>
      </c>
      <c r="D84" s="1">
        <v>0</v>
      </c>
      <c r="E84" s="1">
        <v>0</v>
      </c>
      <c r="F84" s="3">
        <f t="shared" si="14"/>
        <v>0</v>
      </c>
      <c r="G84" s="1">
        <v>0</v>
      </c>
      <c r="H84" s="1">
        <v>0</v>
      </c>
      <c r="I84" s="3">
        <f t="shared" si="15"/>
        <v>0</v>
      </c>
      <c r="J84" s="1">
        <v>0</v>
      </c>
      <c r="K84" s="1">
        <v>0</v>
      </c>
      <c r="L84" s="3">
        <f t="shared" si="16"/>
        <v>0</v>
      </c>
      <c r="M84" s="1">
        <v>0</v>
      </c>
      <c r="N84" s="1">
        <v>0</v>
      </c>
      <c r="O84" s="3">
        <f t="shared" si="17"/>
        <v>0</v>
      </c>
      <c r="P84" s="3">
        <f t="shared" si="18"/>
        <v>0</v>
      </c>
      <c r="Q84" s="3">
        <f t="shared" si="19"/>
        <v>0</v>
      </c>
      <c r="R84" s="2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</row>
    <row r="85" spans="1:23" ht="17.25" customHeight="1" x14ac:dyDescent="0.15">
      <c r="A85" s="1">
        <v>81</v>
      </c>
      <c r="B85" s="1">
        <v>442104</v>
      </c>
      <c r="C85" s="1" t="s">
        <v>99</v>
      </c>
      <c r="D85" s="1">
        <v>0</v>
      </c>
      <c r="E85" s="1">
        <v>0</v>
      </c>
      <c r="F85" s="3">
        <f t="shared" si="14"/>
        <v>0</v>
      </c>
      <c r="G85" s="1">
        <v>0</v>
      </c>
      <c r="H85" s="1">
        <v>0</v>
      </c>
      <c r="I85" s="3">
        <f t="shared" si="15"/>
        <v>0</v>
      </c>
      <c r="J85" s="1">
        <v>0</v>
      </c>
      <c r="K85" s="1">
        <v>0</v>
      </c>
      <c r="L85" s="3">
        <f t="shared" si="16"/>
        <v>0</v>
      </c>
      <c r="M85" s="1">
        <v>0</v>
      </c>
      <c r="N85" s="1">
        <v>0</v>
      </c>
      <c r="O85" s="3">
        <f t="shared" si="17"/>
        <v>0</v>
      </c>
      <c r="P85" s="3">
        <f t="shared" si="18"/>
        <v>0</v>
      </c>
      <c r="Q85" s="3">
        <f t="shared" si="19"/>
        <v>0</v>
      </c>
      <c r="R85" s="2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</row>
    <row r="86" spans="1:23" ht="17.25" customHeight="1" x14ac:dyDescent="0.15">
      <c r="A86" s="1">
        <v>82</v>
      </c>
      <c r="B86" s="1">
        <v>442105</v>
      </c>
      <c r="C86" s="1" t="s">
        <v>100</v>
      </c>
      <c r="D86" s="1">
        <v>0</v>
      </c>
      <c r="E86" s="1">
        <v>0</v>
      </c>
      <c r="F86" s="3">
        <f t="shared" si="14"/>
        <v>0</v>
      </c>
      <c r="G86" s="1">
        <v>0</v>
      </c>
      <c r="H86" s="1">
        <v>0</v>
      </c>
      <c r="I86" s="3">
        <f t="shared" si="15"/>
        <v>0</v>
      </c>
      <c r="J86" s="1">
        <v>0</v>
      </c>
      <c r="K86" s="1">
        <v>0</v>
      </c>
      <c r="L86" s="3">
        <f t="shared" si="16"/>
        <v>0</v>
      </c>
      <c r="M86" s="1">
        <v>0</v>
      </c>
      <c r="N86" s="1">
        <v>0</v>
      </c>
      <c r="O86" s="3">
        <f t="shared" si="17"/>
        <v>0</v>
      </c>
      <c r="P86" s="3">
        <f t="shared" si="18"/>
        <v>0</v>
      </c>
      <c r="Q86" s="3">
        <f t="shared" si="19"/>
        <v>0</v>
      </c>
      <c r="R86" s="2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</row>
    <row r="87" spans="1:23" ht="17.25" customHeight="1" x14ac:dyDescent="0.15">
      <c r="A87" s="1">
        <v>83</v>
      </c>
      <c r="B87" s="1">
        <v>442106</v>
      </c>
      <c r="C87" s="1" t="s">
        <v>101</v>
      </c>
      <c r="D87" s="1">
        <v>0</v>
      </c>
      <c r="E87" s="1">
        <v>0</v>
      </c>
      <c r="F87" s="3">
        <f t="shared" si="14"/>
        <v>0</v>
      </c>
      <c r="G87" s="1">
        <v>0</v>
      </c>
      <c r="H87" s="1">
        <v>0</v>
      </c>
      <c r="I87" s="3">
        <f t="shared" si="15"/>
        <v>0</v>
      </c>
      <c r="J87" s="1">
        <v>0</v>
      </c>
      <c r="K87" s="1">
        <v>0</v>
      </c>
      <c r="L87" s="3">
        <f t="shared" si="16"/>
        <v>0</v>
      </c>
      <c r="M87" s="1">
        <v>0</v>
      </c>
      <c r="N87" s="1">
        <v>0</v>
      </c>
      <c r="O87" s="3">
        <f t="shared" si="17"/>
        <v>0</v>
      </c>
      <c r="P87" s="3">
        <f t="shared" si="18"/>
        <v>0</v>
      </c>
      <c r="Q87" s="3">
        <f t="shared" si="19"/>
        <v>0</v>
      </c>
      <c r="R87" s="2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</row>
    <row r="88" spans="1:23" ht="17.25" customHeight="1" x14ac:dyDescent="0.15">
      <c r="A88" s="1">
        <v>84</v>
      </c>
      <c r="B88" s="1">
        <v>442107</v>
      </c>
      <c r="C88" s="1" t="s">
        <v>102</v>
      </c>
      <c r="D88" s="1">
        <v>0</v>
      </c>
      <c r="E88" s="1">
        <v>0</v>
      </c>
      <c r="F88" s="3">
        <f t="shared" si="14"/>
        <v>0</v>
      </c>
      <c r="G88" s="1">
        <v>0</v>
      </c>
      <c r="H88" s="1">
        <v>0</v>
      </c>
      <c r="I88" s="3">
        <f t="shared" si="15"/>
        <v>0</v>
      </c>
      <c r="J88" s="1">
        <v>0</v>
      </c>
      <c r="K88" s="1">
        <v>0</v>
      </c>
      <c r="L88" s="3">
        <f t="shared" si="16"/>
        <v>0</v>
      </c>
      <c r="M88" s="1">
        <v>0</v>
      </c>
      <c r="N88" s="1">
        <v>0</v>
      </c>
      <c r="O88" s="3">
        <f t="shared" si="17"/>
        <v>0</v>
      </c>
      <c r="P88" s="3">
        <f t="shared" si="18"/>
        <v>0</v>
      </c>
      <c r="Q88" s="3">
        <f t="shared" si="19"/>
        <v>0</v>
      </c>
      <c r="R88" s="2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1:23" ht="17.25" customHeight="1" x14ac:dyDescent="0.15">
      <c r="A89" s="1">
        <v>85</v>
      </c>
      <c r="B89" s="1">
        <v>442108</v>
      </c>
      <c r="C89" s="1" t="s">
        <v>103</v>
      </c>
      <c r="D89" s="1">
        <v>0</v>
      </c>
      <c r="E89" s="1">
        <v>0</v>
      </c>
      <c r="F89" s="3">
        <f t="shared" si="14"/>
        <v>0</v>
      </c>
      <c r="G89" s="1">
        <v>0</v>
      </c>
      <c r="H89" s="1">
        <v>0</v>
      </c>
      <c r="I89" s="3">
        <f t="shared" si="15"/>
        <v>0</v>
      </c>
      <c r="J89" s="1">
        <v>0</v>
      </c>
      <c r="K89" s="1">
        <v>0</v>
      </c>
      <c r="L89" s="3">
        <f t="shared" si="16"/>
        <v>0</v>
      </c>
      <c r="M89" s="1">
        <v>0</v>
      </c>
      <c r="N89" s="1">
        <v>0</v>
      </c>
      <c r="O89" s="3">
        <f t="shared" si="17"/>
        <v>0</v>
      </c>
      <c r="P89" s="3">
        <f t="shared" si="18"/>
        <v>0</v>
      </c>
      <c r="Q89" s="3">
        <f t="shared" si="19"/>
        <v>0</v>
      </c>
      <c r="R89" s="2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</row>
    <row r="90" spans="1:23" s="6" customFormat="1" ht="17.25" customHeight="1" x14ac:dyDescent="0.15">
      <c r="A90" s="9">
        <v>86</v>
      </c>
      <c r="B90" s="9">
        <v>442063</v>
      </c>
      <c r="C90" s="9" t="s">
        <v>104</v>
      </c>
      <c r="D90" s="9">
        <v>12</v>
      </c>
      <c r="E90" s="10">
        <v>0.91669999999999996</v>
      </c>
      <c r="F90" s="11">
        <f t="shared" si="14"/>
        <v>11.000400000000001</v>
      </c>
      <c r="G90" s="9">
        <v>23</v>
      </c>
      <c r="H90" s="10">
        <v>0.82609999999999995</v>
      </c>
      <c r="I90" s="11">
        <f t="shared" si="15"/>
        <v>19.000299999999999</v>
      </c>
      <c r="J90" s="9">
        <v>7</v>
      </c>
      <c r="K90" s="10">
        <v>0.42859999999999998</v>
      </c>
      <c r="L90" s="11">
        <f t="shared" si="16"/>
        <v>3.0002</v>
      </c>
      <c r="M90" s="9">
        <v>6</v>
      </c>
      <c r="N90" s="10">
        <v>0.83330000000000004</v>
      </c>
      <c r="O90" s="11">
        <f t="shared" si="17"/>
        <v>4.9997999999999996</v>
      </c>
      <c r="P90" s="11">
        <f t="shared" si="18"/>
        <v>48</v>
      </c>
      <c r="Q90" s="11">
        <f t="shared" si="19"/>
        <v>38.000700000000002</v>
      </c>
      <c r="R90" s="10">
        <f>Q90/P90</f>
        <v>0.79168125</v>
      </c>
      <c r="S90" s="9">
        <v>744</v>
      </c>
      <c r="T90" s="9">
        <v>6</v>
      </c>
      <c r="U90" s="10">
        <v>8.0999999999999996E-3</v>
      </c>
      <c r="V90" s="9">
        <v>0</v>
      </c>
      <c r="W90" s="10">
        <v>0</v>
      </c>
    </row>
    <row r="91" spans="1:23" s="6" customFormat="1" ht="17.25" customHeight="1" x14ac:dyDescent="0.15">
      <c r="A91" s="9">
        <v>87</v>
      </c>
      <c r="B91" s="9">
        <v>442066</v>
      </c>
      <c r="C91" s="9" t="s">
        <v>105</v>
      </c>
      <c r="D91" s="9">
        <v>25</v>
      </c>
      <c r="E91" s="10">
        <v>0.76</v>
      </c>
      <c r="F91" s="11">
        <f t="shared" si="14"/>
        <v>19</v>
      </c>
      <c r="G91" s="9">
        <v>19</v>
      </c>
      <c r="H91" s="10">
        <v>0.68420000000000003</v>
      </c>
      <c r="I91" s="11">
        <f t="shared" si="15"/>
        <v>12.9998</v>
      </c>
      <c r="J91" s="9">
        <v>2</v>
      </c>
      <c r="K91" s="10">
        <v>0.5</v>
      </c>
      <c r="L91" s="11">
        <f t="shared" si="16"/>
        <v>1</v>
      </c>
      <c r="M91" s="9">
        <v>3</v>
      </c>
      <c r="N91" s="10">
        <v>1</v>
      </c>
      <c r="O91" s="11">
        <f t="shared" si="17"/>
        <v>3</v>
      </c>
      <c r="P91" s="11">
        <f t="shared" si="18"/>
        <v>49</v>
      </c>
      <c r="Q91" s="11">
        <f t="shared" si="19"/>
        <v>35.9998</v>
      </c>
      <c r="R91" s="10">
        <f>Q91/P91</f>
        <v>0.73468979591836703</v>
      </c>
      <c r="S91" s="9">
        <v>866</v>
      </c>
      <c r="T91" s="9">
        <v>14</v>
      </c>
      <c r="U91" s="10">
        <v>1.6199999999999999E-2</v>
      </c>
      <c r="V91" s="9">
        <v>0</v>
      </c>
      <c r="W91" s="10">
        <v>0</v>
      </c>
    </row>
    <row r="92" spans="1:23" s="6" customFormat="1" ht="17.25" customHeight="1" x14ac:dyDescent="0.15">
      <c r="A92" s="9">
        <v>88</v>
      </c>
      <c r="B92" s="9">
        <v>442005</v>
      </c>
      <c r="C92" s="9" t="s">
        <v>106</v>
      </c>
      <c r="D92" s="9">
        <v>6</v>
      </c>
      <c r="E92" s="10">
        <v>0.66669999999999996</v>
      </c>
      <c r="F92" s="11">
        <f t="shared" si="14"/>
        <v>4.0002000000000004</v>
      </c>
      <c r="G92" s="9">
        <v>9</v>
      </c>
      <c r="H92" s="10">
        <v>0.66669999999999996</v>
      </c>
      <c r="I92" s="11">
        <f t="shared" si="15"/>
        <v>6.0003000000000002</v>
      </c>
      <c r="J92" s="9">
        <v>6</v>
      </c>
      <c r="K92" s="10">
        <v>0.5</v>
      </c>
      <c r="L92" s="11">
        <f t="shared" si="16"/>
        <v>3</v>
      </c>
      <c r="M92" s="9">
        <v>2</v>
      </c>
      <c r="N92" s="10">
        <v>1</v>
      </c>
      <c r="O92" s="11">
        <f t="shared" si="17"/>
        <v>2</v>
      </c>
      <c r="P92" s="11">
        <f t="shared" si="18"/>
        <v>23</v>
      </c>
      <c r="Q92" s="11">
        <f t="shared" si="19"/>
        <v>15.000500000000001</v>
      </c>
      <c r="R92" s="10">
        <f>Q92/P92</f>
        <v>0.65219565217391295</v>
      </c>
      <c r="S92" s="9">
        <v>347</v>
      </c>
      <c r="T92" s="9">
        <v>3</v>
      </c>
      <c r="U92" s="10">
        <v>8.6E-3</v>
      </c>
      <c r="V92" s="9">
        <v>0</v>
      </c>
      <c r="W92" s="10">
        <v>0</v>
      </c>
    </row>
    <row r="93" spans="1:23" s="6" customFormat="1" ht="17.25" customHeight="1" x14ac:dyDescent="0.15">
      <c r="A93" s="9">
        <v>89</v>
      </c>
      <c r="B93" s="9">
        <v>442051</v>
      </c>
      <c r="C93" s="9" t="s">
        <v>107</v>
      </c>
      <c r="D93" s="9">
        <v>6</v>
      </c>
      <c r="E93" s="10">
        <v>0.66669999999999996</v>
      </c>
      <c r="F93" s="11">
        <f t="shared" si="14"/>
        <v>4.0002000000000004</v>
      </c>
      <c r="G93" s="9">
        <v>13</v>
      </c>
      <c r="H93" s="10">
        <v>0.53849999999999998</v>
      </c>
      <c r="I93" s="11">
        <f t="shared" si="15"/>
        <v>7.0004999999999997</v>
      </c>
      <c r="J93" s="9">
        <v>4</v>
      </c>
      <c r="K93" s="10">
        <v>0.5</v>
      </c>
      <c r="L93" s="11">
        <f t="shared" si="16"/>
        <v>2</v>
      </c>
      <c r="M93" s="9">
        <v>6</v>
      </c>
      <c r="N93" s="10">
        <v>0.83330000000000004</v>
      </c>
      <c r="O93" s="11">
        <f t="shared" si="17"/>
        <v>4.9997999999999996</v>
      </c>
      <c r="P93" s="11">
        <f t="shared" si="18"/>
        <v>29</v>
      </c>
      <c r="Q93" s="11">
        <f t="shared" si="19"/>
        <v>18.000499999999999</v>
      </c>
      <c r="R93" s="10">
        <f>Q93/P93</f>
        <v>0.62070689655172395</v>
      </c>
      <c r="S93" s="9">
        <v>458</v>
      </c>
      <c r="T93" s="9">
        <v>3</v>
      </c>
      <c r="U93" s="10">
        <v>6.6E-3</v>
      </c>
      <c r="V93" s="9">
        <v>0</v>
      </c>
      <c r="W93" s="10">
        <v>0</v>
      </c>
    </row>
    <row r="94" spans="1:23" s="6" customFormat="1" ht="36" customHeight="1" x14ac:dyDescent="0.15">
      <c r="A94" s="16" t="s">
        <v>108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6" spans="1:23" s="7" customFormat="1" ht="17.25" customHeight="1" x14ac:dyDescent="0.15"/>
    <row r="97" s="7" customFormat="1" ht="17.25" customHeight="1" x14ac:dyDescent="0.15"/>
    <row r="98" s="7" customFormat="1" ht="17.25" customHeight="1" x14ac:dyDescent="0.15"/>
    <row r="99" s="7" customFormat="1" ht="17.25" customHeight="1" x14ac:dyDescent="0.15"/>
  </sheetData>
  <mergeCells count="26">
    <mergeCell ref="P3:P4"/>
    <mergeCell ref="Q3:Q4"/>
    <mergeCell ref="R3:R4"/>
    <mergeCell ref="S3:S4"/>
    <mergeCell ref="J3:K3"/>
    <mergeCell ref="M3:N3"/>
    <mergeCell ref="T3:U3"/>
    <mergeCell ref="V3:W3"/>
    <mergeCell ref="A94:W94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A1:W1"/>
    <mergeCell ref="D2:E2"/>
    <mergeCell ref="G2:H2"/>
    <mergeCell ref="J2:N2"/>
    <mergeCell ref="P2:R2"/>
    <mergeCell ref="S2:W2"/>
  </mergeCells>
  <phoneticPr fontId="6" type="noConversion"/>
  <pageMargins left="3.8888888888888903E-2" right="3.8888888888888903E-2" top="7.8472222222222193E-2" bottom="7.8472222222222193E-2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workbookViewId="0">
      <selection sqref="A1:W89"/>
    </sheetView>
  </sheetViews>
  <sheetFormatPr defaultColWidth="9" defaultRowHeight="13.5" x14ac:dyDescent="0.15"/>
  <sheetData>
    <row r="1" spans="1:23" x14ac:dyDescent="0.15">
      <c r="A1" s="1">
        <v>22</v>
      </c>
      <c r="B1" s="1">
        <v>442026</v>
      </c>
      <c r="C1" s="1" t="s">
        <v>19</v>
      </c>
      <c r="D1" s="1">
        <v>133</v>
      </c>
      <c r="E1" s="2">
        <v>0.93230000000000002</v>
      </c>
      <c r="F1" s="3">
        <f t="shared" ref="F1:F64" si="0">D1*E1</f>
        <v>123.99590000000001</v>
      </c>
      <c r="G1" s="1">
        <v>60</v>
      </c>
      <c r="H1" s="2">
        <v>0.68330000000000002</v>
      </c>
      <c r="I1" s="3">
        <f t="shared" ref="I1:I64" si="1">G1*H1</f>
        <v>40.997999999999998</v>
      </c>
      <c r="J1" s="1">
        <v>46</v>
      </c>
      <c r="K1" s="2">
        <v>0.80430000000000001</v>
      </c>
      <c r="L1" s="3">
        <f t="shared" ref="L1:L64" si="2">J1*K1</f>
        <v>36.997799999999998</v>
      </c>
      <c r="M1" s="1">
        <v>119</v>
      </c>
      <c r="N1" s="2">
        <v>0.96640000000000004</v>
      </c>
      <c r="O1" s="3">
        <f t="shared" ref="O1:O64" si="3">M1*N1</f>
        <v>115.0016</v>
      </c>
      <c r="P1" s="3">
        <f t="shared" ref="P1:P64" si="4">D1+G1+J1+M1</f>
        <v>358</v>
      </c>
      <c r="Q1" s="3">
        <f t="shared" ref="Q1:Q64" si="5">F1+I1+L1+O1</f>
        <v>316.99329999999998</v>
      </c>
      <c r="R1" s="2">
        <f t="shared" ref="R1:R64" si="6">Q1/P1</f>
        <v>0.88545614525139704</v>
      </c>
      <c r="S1" s="1">
        <v>3986</v>
      </c>
      <c r="T1" s="1">
        <v>23</v>
      </c>
      <c r="U1" s="2">
        <v>5.7999999999999996E-3</v>
      </c>
      <c r="V1" s="1">
        <v>1</v>
      </c>
      <c r="W1" s="2">
        <v>2.9999999999999997E-4</v>
      </c>
    </row>
    <row r="2" spans="1:23" x14ac:dyDescent="0.15">
      <c r="A2" s="1">
        <v>46</v>
      </c>
      <c r="B2" s="1">
        <v>442060</v>
      </c>
      <c r="C2" s="1" t="s">
        <v>20</v>
      </c>
      <c r="D2" s="1">
        <v>56</v>
      </c>
      <c r="E2" s="2">
        <v>0.75</v>
      </c>
      <c r="F2" s="3">
        <f t="shared" si="0"/>
        <v>42</v>
      </c>
      <c r="G2" s="1">
        <v>45</v>
      </c>
      <c r="H2" s="2">
        <v>0.84440000000000004</v>
      </c>
      <c r="I2" s="3">
        <f t="shared" si="1"/>
        <v>37.997999999999998</v>
      </c>
      <c r="J2" s="1">
        <v>61</v>
      </c>
      <c r="K2" s="2">
        <v>0.80330000000000001</v>
      </c>
      <c r="L2" s="3">
        <f t="shared" si="2"/>
        <v>49.001300000000001</v>
      </c>
      <c r="M2" s="1">
        <v>48</v>
      </c>
      <c r="N2" s="2">
        <v>0.9375</v>
      </c>
      <c r="O2" s="3">
        <f t="shared" si="3"/>
        <v>45</v>
      </c>
      <c r="P2" s="3">
        <f t="shared" si="4"/>
        <v>210</v>
      </c>
      <c r="Q2" s="3">
        <f t="shared" si="5"/>
        <v>173.99930000000001</v>
      </c>
      <c r="R2" s="2">
        <f t="shared" si="6"/>
        <v>0.82856809523809505</v>
      </c>
      <c r="S2" s="1">
        <v>1475</v>
      </c>
      <c r="T2" s="1">
        <v>13</v>
      </c>
      <c r="U2" s="2">
        <v>8.8000000000000005E-3</v>
      </c>
      <c r="V2" s="1">
        <v>0</v>
      </c>
      <c r="W2" s="2">
        <v>0</v>
      </c>
    </row>
    <row r="3" spans="1:23" x14ac:dyDescent="0.15">
      <c r="A3" s="1">
        <v>28</v>
      </c>
      <c r="B3" s="1">
        <v>442033</v>
      </c>
      <c r="C3" s="1" t="s">
        <v>21</v>
      </c>
      <c r="D3" s="1">
        <v>60</v>
      </c>
      <c r="E3" s="2">
        <v>0.83330000000000004</v>
      </c>
      <c r="F3" s="3">
        <f t="shared" si="0"/>
        <v>49.997999999999998</v>
      </c>
      <c r="G3" s="1">
        <v>48</v>
      </c>
      <c r="H3" s="2">
        <v>0.625</v>
      </c>
      <c r="I3" s="3">
        <f t="shared" si="1"/>
        <v>30</v>
      </c>
      <c r="J3" s="1">
        <v>51</v>
      </c>
      <c r="K3" s="2">
        <v>0.76470000000000005</v>
      </c>
      <c r="L3" s="3">
        <f t="shared" si="2"/>
        <v>38.999699999999997</v>
      </c>
      <c r="M3" s="1">
        <v>79</v>
      </c>
      <c r="N3" s="2">
        <v>0.93669999999999998</v>
      </c>
      <c r="O3" s="3">
        <f t="shared" si="3"/>
        <v>73.999300000000005</v>
      </c>
      <c r="P3" s="3">
        <f t="shared" si="4"/>
        <v>238</v>
      </c>
      <c r="Q3" s="3">
        <f t="shared" si="5"/>
        <v>192.99700000000001</v>
      </c>
      <c r="R3" s="2">
        <f t="shared" si="6"/>
        <v>0.810911764705882</v>
      </c>
      <c r="S3" s="1">
        <v>2861</v>
      </c>
      <c r="T3" s="1">
        <v>36</v>
      </c>
      <c r="U3" s="2">
        <v>1.26E-2</v>
      </c>
      <c r="V3" s="1">
        <v>0</v>
      </c>
      <c r="W3" s="2">
        <v>0</v>
      </c>
    </row>
    <row r="4" spans="1:23" x14ac:dyDescent="0.15">
      <c r="A4" s="1">
        <v>5</v>
      </c>
      <c r="B4" s="1">
        <v>442006</v>
      </c>
      <c r="C4" s="1" t="s">
        <v>22</v>
      </c>
      <c r="D4" s="1">
        <v>196</v>
      </c>
      <c r="E4" s="2">
        <v>0.79590000000000005</v>
      </c>
      <c r="F4" s="3">
        <f t="shared" si="0"/>
        <v>155.99639999999999</v>
      </c>
      <c r="G4" s="1">
        <v>145</v>
      </c>
      <c r="H4" s="2">
        <v>0.6966</v>
      </c>
      <c r="I4" s="3">
        <f t="shared" si="1"/>
        <v>101.00700000000001</v>
      </c>
      <c r="J4" s="1">
        <v>153</v>
      </c>
      <c r="K4" s="2">
        <v>0.66010000000000002</v>
      </c>
      <c r="L4" s="3">
        <f t="shared" si="2"/>
        <v>100.9953</v>
      </c>
      <c r="M4" s="1">
        <v>215</v>
      </c>
      <c r="N4" s="2">
        <v>0.95809999999999995</v>
      </c>
      <c r="O4" s="3">
        <f t="shared" si="3"/>
        <v>205.9915</v>
      </c>
      <c r="P4" s="3">
        <f t="shared" si="4"/>
        <v>709</v>
      </c>
      <c r="Q4" s="3">
        <f t="shared" si="5"/>
        <v>563.99019999999996</v>
      </c>
      <c r="R4" s="2">
        <f t="shared" si="6"/>
        <v>0.79547277856135401</v>
      </c>
      <c r="S4" s="1">
        <v>5243</v>
      </c>
      <c r="T4" s="1">
        <v>56</v>
      </c>
      <c r="U4" s="2">
        <v>1.0699999999999999E-2</v>
      </c>
      <c r="V4" s="1">
        <v>0</v>
      </c>
      <c r="W4" s="2">
        <v>0</v>
      </c>
    </row>
    <row r="5" spans="1:23" x14ac:dyDescent="0.15">
      <c r="A5" s="1">
        <v>48</v>
      </c>
      <c r="B5" s="1">
        <v>442063</v>
      </c>
      <c r="C5" s="1" t="s">
        <v>104</v>
      </c>
      <c r="D5" s="1">
        <v>12</v>
      </c>
      <c r="E5" s="2">
        <v>0.91669999999999996</v>
      </c>
      <c r="F5" s="3">
        <f t="shared" si="0"/>
        <v>11.000400000000001</v>
      </c>
      <c r="G5" s="1">
        <v>23</v>
      </c>
      <c r="H5" s="2">
        <v>0.82609999999999995</v>
      </c>
      <c r="I5" s="3">
        <f t="shared" si="1"/>
        <v>19.000299999999999</v>
      </c>
      <c r="J5" s="1">
        <v>7</v>
      </c>
      <c r="K5" s="2">
        <v>0.42859999999999998</v>
      </c>
      <c r="L5" s="3">
        <f t="shared" si="2"/>
        <v>3.0002</v>
      </c>
      <c r="M5" s="1">
        <v>6</v>
      </c>
      <c r="N5" s="2">
        <v>0.83330000000000004</v>
      </c>
      <c r="O5" s="3">
        <f t="shared" si="3"/>
        <v>4.9997999999999996</v>
      </c>
      <c r="P5" s="3">
        <f t="shared" si="4"/>
        <v>48</v>
      </c>
      <c r="Q5" s="3">
        <f t="shared" si="5"/>
        <v>38.000700000000002</v>
      </c>
      <c r="R5" s="2">
        <f t="shared" si="6"/>
        <v>0.79168125</v>
      </c>
      <c r="S5" s="1">
        <v>744</v>
      </c>
      <c r="T5" s="1">
        <v>6</v>
      </c>
      <c r="U5" s="2">
        <v>8.0999999999999996E-3</v>
      </c>
      <c r="V5" s="1">
        <v>0</v>
      </c>
      <c r="W5" s="2">
        <v>0</v>
      </c>
    </row>
    <row r="6" spans="1:23" x14ac:dyDescent="0.15">
      <c r="A6" s="1">
        <v>41</v>
      </c>
      <c r="B6" s="1">
        <v>442054</v>
      </c>
      <c r="C6" s="1" t="s">
        <v>23</v>
      </c>
      <c r="D6" s="1">
        <v>341</v>
      </c>
      <c r="E6" s="2">
        <v>0.82399999999999995</v>
      </c>
      <c r="F6" s="3">
        <f t="shared" si="0"/>
        <v>280.98399999999998</v>
      </c>
      <c r="G6" s="1">
        <v>299</v>
      </c>
      <c r="H6" s="2">
        <v>0.75919999999999999</v>
      </c>
      <c r="I6" s="3">
        <f t="shared" si="1"/>
        <v>227.0008</v>
      </c>
      <c r="J6" s="1">
        <v>165</v>
      </c>
      <c r="K6" s="2">
        <v>0.68479999999999996</v>
      </c>
      <c r="L6" s="3">
        <f t="shared" si="2"/>
        <v>112.992</v>
      </c>
      <c r="M6" s="1">
        <v>106</v>
      </c>
      <c r="N6" s="2">
        <v>0.90569999999999995</v>
      </c>
      <c r="O6" s="3">
        <f t="shared" si="3"/>
        <v>96.004199999999997</v>
      </c>
      <c r="P6" s="3">
        <f t="shared" si="4"/>
        <v>911</v>
      </c>
      <c r="Q6" s="3">
        <f t="shared" si="5"/>
        <v>716.98099999999999</v>
      </c>
      <c r="R6" s="2">
        <f t="shared" si="6"/>
        <v>0.78702634467618005</v>
      </c>
      <c r="S6" s="1">
        <v>6177</v>
      </c>
      <c r="T6" s="1">
        <v>68</v>
      </c>
      <c r="U6" s="2">
        <v>1.0999999999999999E-2</v>
      </c>
      <c r="V6" s="1">
        <v>0</v>
      </c>
      <c r="W6" s="2">
        <v>0</v>
      </c>
    </row>
    <row r="7" spans="1:23" x14ac:dyDescent="0.15">
      <c r="A7" s="1">
        <v>18</v>
      </c>
      <c r="B7" s="1">
        <v>442022</v>
      </c>
      <c r="C7" s="1" t="s">
        <v>24</v>
      </c>
      <c r="D7" s="1">
        <v>39</v>
      </c>
      <c r="E7" s="2">
        <v>0.71789999999999998</v>
      </c>
      <c r="F7" s="3">
        <f t="shared" si="0"/>
        <v>27.998100000000001</v>
      </c>
      <c r="G7" s="1">
        <v>39</v>
      </c>
      <c r="H7" s="2">
        <v>0.82050000000000001</v>
      </c>
      <c r="I7" s="3">
        <f t="shared" si="1"/>
        <v>31.999500000000001</v>
      </c>
      <c r="J7" s="1">
        <v>30</v>
      </c>
      <c r="K7" s="2">
        <v>0.76670000000000005</v>
      </c>
      <c r="L7" s="3">
        <f t="shared" si="2"/>
        <v>23.001000000000001</v>
      </c>
      <c r="M7" s="1">
        <v>16</v>
      </c>
      <c r="N7" s="2">
        <v>0.875</v>
      </c>
      <c r="O7" s="3">
        <f t="shared" si="3"/>
        <v>14</v>
      </c>
      <c r="P7" s="3">
        <f t="shared" si="4"/>
        <v>124</v>
      </c>
      <c r="Q7" s="3">
        <f t="shared" si="5"/>
        <v>96.998599999999996</v>
      </c>
      <c r="R7" s="2">
        <f t="shared" si="6"/>
        <v>0.78224677419354804</v>
      </c>
      <c r="S7" s="1">
        <v>1376</v>
      </c>
      <c r="T7" s="1">
        <v>10</v>
      </c>
      <c r="U7" s="2">
        <v>7.3000000000000001E-3</v>
      </c>
      <c r="V7" s="1">
        <v>0</v>
      </c>
      <c r="W7" s="2">
        <v>0</v>
      </c>
    </row>
    <row r="8" spans="1:23" ht="27" x14ac:dyDescent="0.15">
      <c r="A8" s="1">
        <v>80</v>
      </c>
      <c r="B8" s="1">
        <v>442099</v>
      </c>
      <c r="C8" s="1" t="s">
        <v>25</v>
      </c>
      <c r="D8" s="1">
        <v>53</v>
      </c>
      <c r="E8" s="2">
        <v>0.83020000000000005</v>
      </c>
      <c r="F8" s="3">
        <f t="shared" si="0"/>
        <v>44.000599999999999</v>
      </c>
      <c r="G8" s="1">
        <v>64</v>
      </c>
      <c r="H8" s="2">
        <v>0.71879999999999999</v>
      </c>
      <c r="I8" s="3">
        <f t="shared" si="1"/>
        <v>46.0032</v>
      </c>
      <c r="J8" s="1">
        <v>0</v>
      </c>
      <c r="K8" s="1">
        <v>0</v>
      </c>
      <c r="L8" s="3">
        <f t="shared" si="2"/>
        <v>0</v>
      </c>
      <c r="M8" s="1">
        <v>1</v>
      </c>
      <c r="N8" s="2">
        <v>1</v>
      </c>
      <c r="O8" s="3">
        <f t="shared" si="3"/>
        <v>1</v>
      </c>
      <c r="P8" s="3">
        <f t="shared" si="4"/>
        <v>118</v>
      </c>
      <c r="Q8" s="3">
        <f t="shared" si="5"/>
        <v>91.003799999999998</v>
      </c>
      <c r="R8" s="2">
        <f t="shared" si="6"/>
        <v>0.77121864406779705</v>
      </c>
      <c r="S8" s="1">
        <v>220</v>
      </c>
      <c r="T8" s="1">
        <v>2</v>
      </c>
      <c r="U8" s="2">
        <v>9.1000000000000004E-3</v>
      </c>
      <c r="V8" s="1">
        <v>0</v>
      </c>
      <c r="W8" s="2">
        <v>0</v>
      </c>
    </row>
    <row r="9" spans="1:23" x14ac:dyDescent="0.15">
      <c r="A9" s="1">
        <v>8</v>
      </c>
      <c r="B9" s="1">
        <v>442010</v>
      </c>
      <c r="C9" s="1" t="s">
        <v>26</v>
      </c>
      <c r="D9" s="1">
        <v>249</v>
      </c>
      <c r="E9" s="2">
        <v>0.73899999999999999</v>
      </c>
      <c r="F9" s="3">
        <f t="shared" si="0"/>
        <v>184.011</v>
      </c>
      <c r="G9" s="1">
        <v>223</v>
      </c>
      <c r="H9" s="2">
        <v>0.67259999999999998</v>
      </c>
      <c r="I9" s="3">
        <f t="shared" si="1"/>
        <v>149.9898</v>
      </c>
      <c r="J9" s="1">
        <v>279</v>
      </c>
      <c r="K9" s="2">
        <v>0.65949999999999998</v>
      </c>
      <c r="L9" s="3">
        <f t="shared" si="2"/>
        <v>184.00049999999999</v>
      </c>
      <c r="M9" s="1">
        <v>186</v>
      </c>
      <c r="N9" s="2">
        <v>0.96240000000000003</v>
      </c>
      <c r="O9" s="3">
        <f t="shared" si="3"/>
        <v>179.00640000000001</v>
      </c>
      <c r="P9" s="3">
        <f t="shared" si="4"/>
        <v>937</v>
      </c>
      <c r="Q9" s="3">
        <f t="shared" si="5"/>
        <v>697.0077</v>
      </c>
      <c r="R9" s="2">
        <f t="shared" si="6"/>
        <v>0.743871611526147</v>
      </c>
      <c r="S9" s="1">
        <v>11249</v>
      </c>
      <c r="T9" s="1">
        <v>143</v>
      </c>
      <c r="U9" s="2">
        <v>1.2699999999999999E-2</v>
      </c>
      <c r="V9" s="1">
        <v>0</v>
      </c>
      <c r="W9" s="2">
        <v>0</v>
      </c>
    </row>
    <row r="10" spans="1:23" x14ac:dyDescent="0.15">
      <c r="A10" s="1">
        <v>16</v>
      </c>
      <c r="B10" s="1">
        <v>442018</v>
      </c>
      <c r="C10" s="1" t="s">
        <v>27</v>
      </c>
      <c r="D10" s="1">
        <v>19</v>
      </c>
      <c r="E10" s="2">
        <v>0.73680000000000001</v>
      </c>
      <c r="F10" s="3">
        <f t="shared" si="0"/>
        <v>13.9992</v>
      </c>
      <c r="G10" s="1">
        <v>18</v>
      </c>
      <c r="H10" s="2">
        <v>0.55559999999999998</v>
      </c>
      <c r="I10" s="3">
        <f t="shared" si="1"/>
        <v>10.0008</v>
      </c>
      <c r="J10" s="1">
        <v>34</v>
      </c>
      <c r="K10" s="2">
        <v>0.64710000000000001</v>
      </c>
      <c r="L10" s="3">
        <f t="shared" si="2"/>
        <v>22.0014</v>
      </c>
      <c r="M10" s="1">
        <v>29</v>
      </c>
      <c r="N10" s="2">
        <v>0.96550000000000002</v>
      </c>
      <c r="O10" s="3">
        <f t="shared" si="3"/>
        <v>27.999500000000001</v>
      </c>
      <c r="P10" s="3">
        <f t="shared" si="4"/>
        <v>100</v>
      </c>
      <c r="Q10" s="3">
        <f t="shared" si="5"/>
        <v>74.000900000000001</v>
      </c>
      <c r="R10" s="2">
        <f t="shared" si="6"/>
        <v>0.74000900000000003</v>
      </c>
      <c r="S10" s="1">
        <v>740</v>
      </c>
      <c r="T10" s="1">
        <v>6</v>
      </c>
      <c r="U10" s="2">
        <v>8.0999999999999996E-3</v>
      </c>
      <c r="V10" s="1">
        <v>0</v>
      </c>
      <c r="W10" s="2">
        <v>0</v>
      </c>
    </row>
    <row r="11" spans="1:23" x14ac:dyDescent="0.15">
      <c r="A11" s="1">
        <v>50</v>
      </c>
      <c r="B11" s="1">
        <v>442066</v>
      </c>
      <c r="C11" s="1" t="s">
        <v>105</v>
      </c>
      <c r="D11" s="1">
        <v>25</v>
      </c>
      <c r="E11" s="2">
        <v>0.76</v>
      </c>
      <c r="F11" s="3">
        <f t="shared" si="0"/>
        <v>19</v>
      </c>
      <c r="G11" s="1">
        <v>19</v>
      </c>
      <c r="H11" s="2">
        <v>0.68420000000000003</v>
      </c>
      <c r="I11" s="3">
        <f t="shared" si="1"/>
        <v>12.9998</v>
      </c>
      <c r="J11" s="1">
        <v>2</v>
      </c>
      <c r="K11" s="2">
        <v>0.5</v>
      </c>
      <c r="L11" s="3">
        <f t="shared" si="2"/>
        <v>1</v>
      </c>
      <c r="M11" s="1">
        <v>3</v>
      </c>
      <c r="N11" s="2">
        <v>1</v>
      </c>
      <c r="O11" s="3">
        <f t="shared" si="3"/>
        <v>3</v>
      </c>
      <c r="P11" s="3">
        <f t="shared" si="4"/>
        <v>49</v>
      </c>
      <c r="Q11" s="3">
        <f t="shared" si="5"/>
        <v>35.9998</v>
      </c>
      <c r="R11" s="2">
        <f t="shared" si="6"/>
        <v>0.73468979591836703</v>
      </c>
      <c r="S11" s="1">
        <v>866</v>
      </c>
      <c r="T11" s="1">
        <v>14</v>
      </c>
      <c r="U11" s="2">
        <v>1.6199999999999999E-2</v>
      </c>
      <c r="V11" s="1">
        <v>0</v>
      </c>
      <c r="W11" s="2">
        <v>0</v>
      </c>
    </row>
    <row r="12" spans="1:23" x14ac:dyDescent="0.15">
      <c r="A12" s="1">
        <v>38</v>
      </c>
      <c r="B12" s="1">
        <v>442050</v>
      </c>
      <c r="C12" s="1" t="s">
        <v>28</v>
      </c>
      <c r="D12" s="1">
        <v>628</v>
      </c>
      <c r="E12" s="2">
        <v>0.70379999999999998</v>
      </c>
      <c r="F12" s="3">
        <f t="shared" si="0"/>
        <v>441.9864</v>
      </c>
      <c r="G12" s="1">
        <v>546</v>
      </c>
      <c r="H12" s="2">
        <v>0.70330000000000004</v>
      </c>
      <c r="I12" s="3">
        <f t="shared" si="1"/>
        <v>384.0018</v>
      </c>
      <c r="J12" s="1">
        <v>269</v>
      </c>
      <c r="K12" s="2">
        <v>0.70630000000000004</v>
      </c>
      <c r="L12" s="3">
        <f t="shared" si="2"/>
        <v>189.99469999999999</v>
      </c>
      <c r="M12" s="1">
        <v>192</v>
      </c>
      <c r="N12" s="2">
        <v>0.90620000000000001</v>
      </c>
      <c r="O12" s="3">
        <f t="shared" si="3"/>
        <v>173.99039999999999</v>
      </c>
      <c r="P12" s="3">
        <f t="shared" si="4"/>
        <v>1635</v>
      </c>
      <c r="Q12" s="3">
        <f t="shared" si="5"/>
        <v>1189.9733000000001</v>
      </c>
      <c r="R12" s="2">
        <f t="shared" si="6"/>
        <v>0.72781241590214096</v>
      </c>
      <c r="S12" s="1">
        <v>17979</v>
      </c>
      <c r="T12" s="1">
        <v>210</v>
      </c>
      <c r="U12" s="2">
        <v>1.17E-2</v>
      </c>
      <c r="V12" s="1">
        <v>1</v>
      </c>
      <c r="W12" s="2">
        <v>1E-4</v>
      </c>
    </row>
    <row r="13" spans="1:23" x14ac:dyDescent="0.15">
      <c r="A13" s="1">
        <v>82</v>
      </c>
      <c r="B13" s="1">
        <v>442101</v>
      </c>
      <c r="C13" s="1" t="s">
        <v>29</v>
      </c>
      <c r="D13" s="1">
        <v>29</v>
      </c>
      <c r="E13" s="2">
        <v>0.86209999999999998</v>
      </c>
      <c r="F13" s="3">
        <f t="shared" si="0"/>
        <v>25.000900000000001</v>
      </c>
      <c r="G13" s="1">
        <v>22</v>
      </c>
      <c r="H13" s="2">
        <v>0.68179999999999996</v>
      </c>
      <c r="I13" s="3">
        <f t="shared" si="1"/>
        <v>14.999599999999999</v>
      </c>
      <c r="J13" s="1">
        <v>12</v>
      </c>
      <c r="K13" s="2">
        <v>0.33329999999999999</v>
      </c>
      <c r="L13" s="3">
        <f t="shared" si="2"/>
        <v>3.9996</v>
      </c>
      <c r="M13" s="1">
        <v>14</v>
      </c>
      <c r="N13" s="2">
        <v>0.85709999999999997</v>
      </c>
      <c r="O13" s="3">
        <f t="shared" si="3"/>
        <v>11.9994</v>
      </c>
      <c r="P13" s="3">
        <f t="shared" si="4"/>
        <v>77</v>
      </c>
      <c r="Q13" s="3">
        <f t="shared" si="5"/>
        <v>55.999499999999998</v>
      </c>
      <c r="R13" s="2">
        <f t="shared" si="6"/>
        <v>0.727266233766234</v>
      </c>
      <c r="S13" s="1">
        <v>266</v>
      </c>
      <c r="T13" s="1">
        <v>3</v>
      </c>
      <c r="U13" s="2">
        <v>1.1299999999999999E-2</v>
      </c>
      <c r="V13" s="1">
        <v>0</v>
      </c>
      <c r="W13" s="2">
        <v>0</v>
      </c>
    </row>
    <row r="14" spans="1:23" x14ac:dyDescent="0.15">
      <c r="A14" s="1">
        <v>29</v>
      </c>
      <c r="B14" s="1">
        <v>442035</v>
      </c>
      <c r="C14" s="1" t="s">
        <v>30</v>
      </c>
      <c r="D14" s="1">
        <v>88</v>
      </c>
      <c r="E14" s="2">
        <v>0.68179999999999996</v>
      </c>
      <c r="F14" s="3">
        <f t="shared" si="0"/>
        <v>59.998399999999997</v>
      </c>
      <c r="G14" s="1">
        <v>107</v>
      </c>
      <c r="H14" s="2">
        <v>0.6542</v>
      </c>
      <c r="I14" s="3">
        <f t="shared" si="1"/>
        <v>69.999399999999994</v>
      </c>
      <c r="J14" s="1">
        <v>91</v>
      </c>
      <c r="K14" s="2">
        <v>0.69230000000000003</v>
      </c>
      <c r="L14" s="3">
        <f t="shared" si="2"/>
        <v>62.999299999999998</v>
      </c>
      <c r="M14" s="1">
        <v>84</v>
      </c>
      <c r="N14" s="2">
        <v>0.90480000000000005</v>
      </c>
      <c r="O14" s="3">
        <f t="shared" si="3"/>
        <v>76.003200000000007</v>
      </c>
      <c r="P14" s="3">
        <f t="shared" si="4"/>
        <v>370</v>
      </c>
      <c r="Q14" s="3">
        <f t="shared" si="5"/>
        <v>269.00029999999998</v>
      </c>
      <c r="R14" s="2">
        <f t="shared" si="6"/>
        <v>0.72702783783783798</v>
      </c>
      <c r="S14" s="1">
        <v>2253</v>
      </c>
      <c r="T14" s="1">
        <v>23</v>
      </c>
      <c r="U14" s="2">
        <v>1.0200000000000001E-2</v>
      </c>
      <c r="V14" s="1">
        <v>0</v>
      </c>
      <c r="W14" s="2">
        <v>0</v>
      </c>
    </row>
    <row r="15" spans="1:23" x14ac:dyDescent="0.15">
      <c r="A15" s="1">
        <v>30</v>
      </c>
      <c r="B15" s="1">
        <v>442038</v>
      </c>
      <c r="C15" s="1" t="s">
        <v>31</v>
      </c>
      <c r="D15" s="1">
        <v>242</v>
      </c>
      <c r="E15" s="2">
        <v>0.69420000000000004</v>
      </c>
      <c r="F15" s="3">
        <f t="shared" si="0"/>
        <v>167.99639999999999</v>
      </c>
      <c r="G15" s="1">
        <v>141</v>
      </c>
      <c r="H15" s="2">
        <v>0.78720000000000001</v>
      </c>
      <c r="I15" s="3">
        <f t="shared" si="1"/>
        <v>110.9952</v>
      </c>
      <c r="J15" s="1">
        <v>36</v>
      </c>
      <c r="K15" s="2">
        <v>0.55559999999999998</v>
      </c>
      <c r="L15" s="3">
        <f t="shared" si="2"/>
        <v>20.0016</v>
      </c>
      <c r="M15" s="1">
        <v>41</v>
      </c>
      <c r="N15" s="2">
        <v>0.78049999999999997</v>
      </c>
      <c r="O15" s="3">
        <f t="shared" si="3"/>
        <v>32.000500000000002</v>
      </c>
      <c r="P15" s="3">
        <f t="shared" si="4"/>
        <v>460</v>
      </c>
      <c r="Q15" s="3">
        <f t="shared" si="5"/>
        <v>330.99369999999999</v>
      </c>
      <c r="R15" s="2">
        <f t="shared" si="6"/>
        <v>0.71955152173912995</v>
      </c>
      <c r="S15" s="1">
        <v>5053</v>
      </c>
      <c r="T15" s="1">
        <v>44</v>
      </c>
      <c r="U15" s="2">
        <v>8.6999999999999994E-3</v>
      </c>
      <c r="V15" s="1">
        <v>0</v>
      </c>
      <c r="W15" s="2">
        <v>0</v>
      </c>
    </row>
    <row r="16" spans="1:23" x14ac:dyDescent="0.15">
      <c r="A16" s="1">
        <v>33</v>
      </c>
      <c r="B16" s="1">
        <v>442042</v>
      </c>
      <c r="C16" s="1" t="s">
        <v>32</v>
      </c>
      <c r="D16" s="1">
        <v>28</v>
      </c>
      <c r="E16" s="2">
        <v>0.57140000000000002</v>
      </c>
      <c r="F16" s="3">
        <f t="shared" si="0"/>
        <v>15.9992</v>
      </c>
      <c r="G16" s="1">
        <v>35</v>
      </c>
      <c r="H16" s="2">
        <v>0.71430000000000005</v>
      </c>
      <c r="I16" s="3">
        <f t="shared" si="1"/>
        <v>25.000499999999999</v>
      </c>
      <c r="J16" s="1">
        <v>51</v>
      </c>
      <c r="K16" s="2">
        <v>0.56859999999999999</v>
      </c>
      <c r="L16" s="3">
        <f t="shared" si="2"/>
        <v>28.9986</v>
      </c>
      <c r="M16" s="1">
        <v>47</v>
      </c>
      <c r="N16" s="2">
        <v>0.95740000000000003</v>
      </c>
      <c r="O16" s="3">
        <f t="shared" si="3"/>
        <v>44.997799999999998</v>
      </c>
      <c r="P16" s="3">
        <f t="shared" si="4"/>
        <v>161</v>
      </c>
      <c r="Q16" s="3">
        <f t="shared" si="5"/>
        <v>114.9961</v>
      </c>
      <c r="R16" s="2">
        <f t="shared" si="6"/>
        <v>0.71426149068322997</v>
      </c>
      <c r="S16" s="1">
        <v>1788</v>
      </c>
      <c r="T16" s="1">
        <v>15</v>
      </c>
      <c r="U16" s="2">
        <v>8.3999999999999995E-3</v>
      </c>
      <c r="V16" s="1">
        <v>1</v>
      </c>
      <c r="W16" s="2">
        <v>5.9999999999999995E-4</v>
      </c>
    </row>
    <row r="17" spans="1:23" x14ac:dyDescent="0.15">
      <c r="A17" s="1">
        <v>20</v>
      </c>
      <c r="B17" s="1">
        <v>442024</v>
      </c>
      <c r="C17" s="1" t="s">
        <v>33</v>
      </c>
      <c r="D17" s="1">
        <v>94</v>
      </c>
      <c r="E17" s="2">
        <v>0.75529999999999997</v>
      </c>
      <c r="F17" s="3">
        <f t="shared" si="0"/>
        <v>70.998199999999997</v>
      </c>
      <c r="G17" s="1">
        <v>97</v>
      </c>
      <c r="H17" s="2">
        <v>0.65980000000000005</v>
      </c>
      <c r="I17" s="3">
        <f t="shared" si="1"/>
        <v>64.000600000000006</v>
      </c>
      <c r="J17" s="1">
        <v>95</v>
      </c>
      <c r="K17" s="2">
        <v>0.6</v>
      </c>
      <c r="L17" s="3">
        <f t="shared" si="2"/>
        <v>57</v>
      </c>
      <c r="M17" s="1">
        <v>53</v>
      </c>
      <c r="N17" s="2">
        <v>0.90569999999999995</v>
      </c>
      <c r="O17" s="3">
        <f t="shared" si="3"/>
        <v>48.002099999999999</v>
      </c>
      <c r="P17" s="3">
        <f t="shared" si="4"/>
        <v>339</v>
      </c>
      <c r="Q17" s="3">
        <f t="shared" si="5"/>
        <v>240.0009</v>
      </c>
      <c r="R17" s="2">
        <f t="shared" si="6"/>
        <v>0.70796725663716797</v>
      </c>
      <c r="S17" s="1">
        <v>1926</v>
      </c>
      <c r="T17" s="1">
        <v>13</v>
      </c>
      <c r="U17" s="2">
        <v>6.7000000000000002E-3</v>
      </c>
      <c r="V17" s="1">
        <v>0</v>
      </c>
      <c r="W17" s="2">
        <v>0</v>
      </c>
    </row>
    <row r="18" spans="1:23" x14ac:dyDescent="0.15">
      <c r="A18" s="1">
        <v>61</v>
      </c>
      <c r="B18" s="1">
        <v>442079</v>
      </c>
      <c r="C18" s="1" t="s">
        <v>34</v>
      </c>
      <c r="D18" s="1">
        <v>13</v>
      </c>
      <c r="E18" s="2">
        <v>0.53849999999999998</v>
      </c>
      <c r="F18" s="3">
        <f t="shared" si="0"/>
        <v>7.0004999999999997</v>
      </c>
      <c r="G18" s="1">
        <v>14</v>
      </c>
      <c r="H18" s="2">
        <v>0.78569999999999995</v>
      </c>
      <c r="I18" s="3">
        <f t="shared" si="1"/>
        <v>10.9998</v>
      </c>
      <c r="J18" s="1">
        <v>22</v>
      </c>
      <c r="K18" s="2">
        <v>0.54549999999999998</v>
      </c>
      <c r="L18" s="3">
        <f t="shared" si="2"/>
        <v>12.000999999999999</v>
      </c>
      <c r="M18" s="1">
        <v>16</v>
      </c>
      <c r="N18" s="2">
        <v>1</v>
      </c>
      <c r="O18" s="3">
        <f t="shared" si="3"/>
        <v>16</v>
      </c>
      <c r="P18" s="3">
        <f t="shared" si="4"/>
        <v>65</v>
      </c>
      <c r="Q18" s="3">
        <f t="shared" si="5"/>
        <v>46.001300000000001</v>
      </c>
      <c r="R18" s="2">
        <f t="shared" si="6"/>
        <v>0.70771230769230797</v>
      </c>
      <c r="S18" s="1">
        <v>562</v>
      </c>
      <c r="T18" s="1">
        <v>6</v>
      </c>
      <c r="U18" s="2">
        <v>1.0699999999999999E-2</v>
      </c>
      <c r="V18" s="1">
        <v>0</v>
      </c>
      <c r="W18" s="2">
        <v>0</v>
      </c>
    </row>
    <row r="19" spans="1:23" x14ac:dyDescent="0.15">
      <c r="A19" s="1">
        <v>13</v>
      </c>
      <c r="B19" s="1">
        <v>442015</v>
      </c>
      <c r="C19" s="1" t="s">
        <v>35</v>
      </c>
      <c r="D19" s="1">
        <v>756</v>
      </c>
      <c r="E19" s="2">
        <v>0.71299999999999997</v>
      </c>
      <c r="F19" s="3">
        <f t="shared" si="0"/>
        <v>539.02800000000002</v>
      </c>
      <c r="G19" s="1">
        <v>594</v>
      </c>
      <c r="H19" s="2">
        <v>0.64139999999999997</v>
      </c>
      <c r="I19" s="3">
        <f t="shared" si="1"/>
        <v>380.99160000000001</v>
      </c>
      <c r="J19" s="1">
        <v>566</v>
      </c>
      <c r="K19" s="2">
        <v>0.57950000000000002</v>
      </c>
      <c r="L19" s="3">
        <f t="shared" si="2"/>
        <v>327.99700000000001</v>
      </c>
      <c r="M19" s="1">
        <v>501</v>
      </c>
      <c r="N19" s="2">
        <v>0.91620000000000001</v>
      </c>
      <c r="O19" s="3">
        <f t="shared" si="3"/>
        <v>459.01620000000003</v>
      </c>
      <c r="P19" s="3">
        <f t="shared" si="4"/>
        <v>2417</v>
      </c>
      <c r="Q19" s="3">
        <f t="shared" si="5"/>
        <v>1707.0328</v>
      </c>
      <c r="R19" s="2">
        <f t="shared" si="6"/>
        <v>0.70626098469176701</v>
      </c>
      <c r="S19" s="1">
        <v>21980</v>
      </c>
      <c r="T19" s="1">
        <v>253</v>
      </c>
      <c r="U19" s="2">
        <v>1.15E-2</v>
      </c>
      <c r="V19" s="1">
        <v>1</v>
      </c>
      <c r="W19" s="2">
        <v>0</v>
      </c>
    </row>
    <row r="20" spans="1:23" x14ac:dyDescent="0.15">
      <c r="A20" s="1">
        <v>67</v>
      </c>
      <c r="B20" s="1">
        <v>442085</v>
      </c>
      <c r="C20" s="1" t="s">
        <v>36</v>
      </c>
      <c r="D20" s="1">
        <v>62</v>
      </c>
      <c r="E20" s="2">
        <v>0.6774</v>
      </c>
      <c r="F20" s="3">
        <f t="shared" si="0"/>
        <v>41.998800000000003</v>
      </c>
      <c r="G20" s="1">
        <v>32</v>
      </c>
      <c r="H20" s="2">
        <v>0.59379999999999999</v>
      </c>
      <c r="I20" s="3">
        <f t="shared" si="1"/>
        <v>19.0016</v>
      </c>
      <c r="J20" s="1">
        <v>50</v>
      </c>
      <c r="K20" s="2">
        <v>0.68</v>
      </c>
      <c r="L20" s="3">
        <f t="shared" si="2"/>
        <v>34</v>
      </c>
      <c r="M20" s="1">
        <v>43</v>
      </c>
      <c r="N20" s="2">
        <v>0.86050000000000004</v>
      </c>
      <c r="O20" s="3">
        <f t="shared" si="3"/>
        <v>37.0015</v>
      </c>
      <c r="P20" s="3">
        <f t="shared" si="4"/>
        <v>187</v>
      </c>
      <c r="Q20" s="3">
        <f t="shared" si="5"/>
        <v>132.00190000000001</v>
      </c>
      <c r="R20" s="2">
        <f t="shared" si="6"/>
        <v>0.70589251336898395</v>
      </c>
      <c r="S20" s="1">
        <v>2591</v>
      </c>
      <c r="T20" s="1">
        <v>44</v>
      </c>
      <c r="U20" s="2">
        <v>1.7000000000000001E-2</v>
      </c>
      <c r="V20" s="1">
        <v>0</v>
      </c>
      <c r="W20" s="2">
        <v>0</v>
      </c>
    </row>
    <row r="21" spans="1:23" x14ac:dyDescent="0.15">
      <c r="A21" s="1">
        <v>55</v>
      </c>
      <c r="B21" s="1">
        <v>442073</v>
      </c>
      <c r="C21" s="1" t="s">
        <v>37</v>
      </c>
      <c r="D21" s="1">
        <v>43</v>
      </c>
      <c r="E21" s="2">
        <v>0.76739999999999997</v>
      </c>
      <c r="F21" s="3">
        <f t="shared" si="0"/>
        <v>32.998199999999997</v>
      </c>
      <c r="G21" s="1">
        <v>72</v>
      </c>
      <c r="H21" s="2">
        <v>0.56940000000000002</v>
      </c>
      <c r="I21" s="3">
        <f t="shared" si="1"/>
        <v>40.9968</v>
      </c>
      <c r="J21" s="1">
        <v>51</v>
      </c>
      <c r="K21" s="2">
        <v>0.72550000000000003</v>
      </c>
      <c r="L21" s="3">
        <f t="shared" si="2"/>
        <v>37.000500000000002</v>
      </c>
      <c r="M21" s="1">
        <v>40</v>
      </c>
      <c r="N21" s="2">
        <v>0.85</v>
      </c>
      <c r="O21" s="3">
        <f t="shared" si="3"/>
        <v>34</v>
      </c>
      <c r="P21" s="3">
        <f t="shared" si="4"/>
        <v>206</v>
      </c>
      <c r="Q21" s="3">
        <f t="shared" si="5"/>
        <v>144.99549999999999</v>
      </c>
      <c r="R21" s="2">
        <f t="shared" si="6"/>
        <v>0.70386165048543703</v>
      </c>
      <c r="S21" s="1">
        <v>1729</v>
      </c>
      <c r="T21" s="1">
        <v>19</v>
      </c>
      <c r="U21" s="2">
        <v>1.0999999999999999E-2</v>
      </c>
      <c r="V21" s="1">
        <v>0</v>
      </c>
      <c r="W21" s="2">
        <v>0</v>
      </c>
    </row>
    <row r="22" spans="1:23" x14ac:dyDescent="0.15">
      <c r="A22" s="1">
        <v>34</v>
      </c>
      <c r="B22" s="1">
        <v>442044</v>
      </c>
      <c r="C22" s="1" t="s">
        <v>38</v>
      </c>
      <c r="D22" s="1">
        <v>102</v>
      </c>
      <c r="E22" s="2">
        <v>0.79410000000000003</v>
      </c>
      <c r="F22" s="3">
        <f t="shared" si="0"/>
        <v>80.998199999999997</v>
      </c>
      <c r="G22" s="1">
        <v>58</v>
      </c>
      <c r="H22" s="2">
        <v>0.60340000000000005</v>
      </c>
      <c r="I22" s="3">
        <f t="shared" si="1"/>
        <v>34.997199999999999</v>
      </c>
      <c r="J22" s="1">
        <v>94</v>
      </c>
      <c r="K22" s="2">
        <v>0.4894</v>
      </c>
      <c r="L22" s="3">
        <f t="shared" si="2"/>
        <v>46.003599999999999</v>
      </c>
      <c r="M22" s="1">
        <v>66</v>
      </c>
      <c r="N22" s="2">
        <v>0.93940000000000001</v>
      </c>
      <c r="O22" s="3">
        <f t="shared" si="3"/>
        <v>62.000399999999999</v>
      </c>
      <c r="P22" s="3">
        <f t="shared" si="4"/>
        <v>320</v>
      </c>
      <c r="Q22" s="3">
        <f t="shared" si="5"/>
        <v>223.99940000000001</v>
      </c>
      <c r="R22" s="2">
        <f t="shared" si="6"/>
        <v>0.69999812500000003</v>
      </c>
      <c r="S22" s="1">
        <v>2684</v>
      </c>
      <c r="T22" s="1">
        <v>58</v>
      </c>
      <c r="U22" s="2">
        <v>2.1600000000000001E-2</v>
      </c>
      <c r="V22" s="1">
        <v>0</v>
      </c>
      <c r="W22" s="2">
        <v>0</v>
      </c>
    </row>
    <row r="23" spans="1:23" x14ac:dyDescent="0.15">
      <c r="A23" s="1">
        <v>7</v>
      </c>
      <c r="B23" s="1">
        <v>442009</v>
      </c>
      <c r="C23" s="1" t="s">
        <v>39</v>
      </c>
      <c r="D23" s="1">
        <v>396</v>
      </c>
      <c r="E23" s="2">
        <v>0.74750000000000005</v>
      </c>
      <c r="F23" s="3">
        <f t="shared" si="0"/>
        <v>296.01</v>
      </c>
      <c r="G23" s="1">
        <v>183</v>
      </c>
      <c r="H23" s="2">
        <v>0.57379999999999998</v>
      </c>
      <c r="I23" s="3">
        <f t="shared" si="1"/>
        <v>105.00539999999999</v>
      </c>
      <c r="J23" s="1">
        <v>165</v>
      </c>
      <c r="K23" s="2">
        <v>0.4667</v>
      </c>
      <c r="L23" s="3">
        <f t="shared" si="2"/>
        <v>77.005499999999998</v>
      </c>
      <c r="M23" s="1">
        <v>153</v>
      </c>
      <c r="N23" s="2">
        <v>0.94769999999999999</v>
      </c>
      <c r="O23" s="3">
        <f t="shared" si="3"/>
        <v>144.99809999999999</v>
      </c>
      <c r="P23" s="3">
        <f t="shared" si="4"/>
        <v>897</v>
      </c>
      <c r="Q23" s="3">
        <f t="shared" si="5"/>
        <v>623.01900000000001</v>
      </c>
      <c r="R23" s="2">
        <f t="shared" si="6"/>
        <v>0.69455852842809396</v>
      </c>
      <c r="S23" s="1">
        <v>5858</v>
      </c>
      <c r="T23" s="1">
        <v>79</v>
      </c>
      <c r="U23" s="2">
        <v>1.35E-2</v>
      </c>
      <c r="V23" s="1">
        <v>0</v>
      </c>
      <c r="W23" s="2">
        <v>0</v>
      </c>
    </row>
    <row r="24" spans="1:23" x14ac:dyDescent="0.15">
      <c r="A24" s="1">
        <v>59</v>
      </c>
      <c r="B24" s="1">
        <v>442077</v>
      </c>
      <c r="C24" s="1" t="s">
        <v>40</v>
      </c>
      <c r="D24" s="1">
        <v>46</v>
      </c>
      <c r="E24" s="2">
        <v>0.80430000000000001</v>
      </c>
      <c r="F24" s="3">
        <f t="shared" si="0"/>
        <v>36.997799999999998</v>
      </c>
      <c r="G24" s="1">
        <v>35</v>
      </c>
      <c r="H24" s="2">
        <v>0.51429999999999998</v>
      </c>
      <c r="I24" s="3">
        <f t="shared" si="1"/>
        <v>18.000499999999999</v>
      </c>
      <c r="J24" s="1">
        <v>8</v>
      </c>
      <c r="K24" s="2">
        <v>0.5</v>
      </c>
      <c r="L24" s="3">
        <f t="shared" si="2"/>
        <v>4</v>
      </c>
      <c r="M24" s="1">
        <v>9</v>
      </c>
      <c r="N24" s="2">
        <v>1</v>
      </c>
      <c r="O24" s="3">
        <f t="shared" si="3"/>
        <v>9</v>
      </c>
      <c r="P24" s="3">
        <f t="shared" si="4"/>
        <v>98</v>
      </c>
      <c r="Q24" s="3">
        <f t="shared" si="5"/>
        <v>67.9983</v>
      </c>
      <c r="R24" s="2">
        <f t="shared" si="6"/>
        <v>0.69386020408163296</v>
      </c>
      <c r="S24" s="1">
        <v>1386</v>
      </c>
      <c r="T24" s="1">
        <v>13</v>
      </c>
      <c r="U24" s="2">
        <v>9.4000000000000004E-3</v>
      </c>
      <c r="V24" s="1">
        <v>0</v>
      </c>
      <c r="W24" s="2">
        <v>0</v>
      </c>
    </row>
    <row r="25" spans="1:23" x14ac:dyDescent="0.15">
      <c r="A25" s="1">
        <v>60</v>
      </c>
      <c r="B25" s="1">
        <v>442078</v>
      </c>
      <c r="C25" s="1" t="s">
        <v>41</v>
      </c>
      <c r="D25" s="1">
        <v>58</v>
      </c>
      <c r="E25" s="2">
        <v>0.56899999999999995</v>
      </c>
      <c r="F25" s="3">
        <f t="shared" si="0"/>
        <v>33.002000000000002</v>
      </c>
      <c r="G25" s="1">
        <v>54</v>
      </c>
      <c r="H25" s="2">
        <v>0.61109999999999998</v>
      </c>
      <c r="I25" s="3">
        <f t="shared" si="1"/>
        <v>32.999400000000001</v>
      </c>
      <c r="J25" s="1">
        <v>85</v>
      </c>
      <c r="K25" s="2">
        <v>0.64710000000000001</v>
      </c>
      <c r="L25" s="3">
        <f t="shared" si="2"/>
        <v>55.003500000000003</v>
      </c>
      <c r="M25" s="1">
        <v>54</v>
      </c>
      <c r="N25" s="2">
        <v>0.96299999999999997</v>
      </c>
      <c r="O25" s="3">
        <f t="shared" si="3"/>
        <v>52.002000000000002</v>
      </c>
      <c r="P25" s="3">
        <f t="shared" si="4"/>
        <v>251</v>
      </c>
      <c r="Q25" s="3">
        <f t="shared" si="5"/>
        <v>173.0069</v>
      </c>
      <c r="R25" s="2">
        <f t="shared" si="6"/>
        <v>0.68927051792828697</v>
      </c>
      <c r="S25" s="1">
        <v>1863</v>
      </c>
      <c r="T25" s="1">
        <v>25</v>
      </c>
      <c r="U25" s="2">
        <v>1.34E-2</v>
      </c>
      <c r="V25" s="1">
        <v>0</v>
      </c>
      <c r="W25" s="2">
        <v>0</v>
      </c>
    </row>
    <row r="26" spans="1:23" x14ac:dyDescent="0.15">
      <c r="A26" s="1">
        <v>2</v>
      </c>
      <c r="B26" s="1">
        <v>442002</v>
      </c>
      <c r="C26" s="1" t="s">
        <v>42</v>
      </c>
      <c r="D26" s="1">
        <v>154</v>
      </c>
      <c r="E26" s="2">
        <v>0.68179999999999996</v>
      </c>
      <c r="F26" s="3">
        <f t="shared" si="0"/>
        <v>104.99720000000001</v>
      </c>
      <c r="G26" s="1">
        <v>130</v>
      </c>
      <c r="H26" s="2">
        <v>0.60770000000000002</v>
      </c>
      <c r="I26" s="3">
        <f t="shared" si="1"/>
        <v>79.001000000000005</v>
      </c>
      <c r="J26" s="1">
        <v>170</v>
      </c>
      <c r="K26" s="2">
        <v>0.58240000000000003</v>
      </c>
      <c r="L26" s="3">
        <f t="shared" si="2"/>
        <v>99.007999999999996</v>
      </c>
      <c r="M26" s="1">
        <v>127</v>
      </c>
      <c r="N26" s="2">
        <v>0.92130000000000001</v>
      </c>
      <c r="O26" s="3">
        <f t="shared" si="3"/>
        <v>117.0051</v>
      </c>
      <c r="P26" s="3">
        <f t="shared" si="4"/>
        <v>581</v>
      </c>
      <c r="Q26" s="3">
        <f t="shared" si="5"/>
        <v>400.01130000000001</v>
      </c>
      <c r="R26" s="2">
        <f t="shared" si="6"/>
        <v>0.68848760757314997</v>
      </c>
      <c r="S26" s="1">
        <v>6273</v>
      </c>
      <c r="T26" s="1">
        <v>91</v>
      </c>
      <c r="U26" s="2">
        <v>1.4500000000000001E-2</v>
      </c>
      <c r="V26" s="1">
        <v>0</v>
      </c>
      <c r="W26" s="2">
        <v>0</v>
      </c>
    </row>
    <row r="27" spans="1:23" x14ac:dyDescent="0.15">
      <c r="A27" s="1">
        <v>37</v>
      </c>
      <c r="B27" s="1">
        <v>442048</v>
      </c>
      <c r="C27" s="1" t="s">
        <v>43</v>
      </c>
      <c r="D27" s="1">
        <v>60</v>
      </c>
      <c r="E27" s="2">
        <v>0.66669999999999996</v>
      </c>
      <c r="F27" s="3">
        <f t="shared" si="0"/>
        <v>40.002000000000002</v>
      </c>
      <c r="G27" s="1">
        <v>34</v>
      </c>
      <c r="H27" s="2">
        <v>0.55879999999999996</v>
      </c>
      <c r="I27" s="3">
        <f t="shared" si="1"/>
        <v>18.999199999999998</v>
      </c>
      <c r="J27" s="1">
        <v>14</v>
      </c>
      <c r="K27" s="2">
        <v>0.71430000000000005</v>
      </c>
      <c r="L27" s="3">
        <f t="shared" si="2"/>
        <v>10.0002</v>
      </c>
      <c r="M27" s="1">
        <v>19</v>
      </c>
      <c r="N27" s="2">
        <v>0.94740000000000002</v>
      </c>
      <c r="O27" s="3">
        <f t="shared" si="3"/>
        <v>18.000599999999999</v>
      </c>
      <c r="P27" s="3">
        <f t="shared" si="4"/>
        <v>127</v>
      </c>
      <c r="Q27" s="3">
        <f t="shared" si="5"/>
        <v>87.001999999999995</v>
      </c>
      <c r="R27" s="2">
        <f t="shared" si="6"/>
        <v>0.68505511811023601</v>
      </c>
      <c r="S27" s="1">
        <v>888</v>
      </c>
      <c r="T27" s="1">
        <v>8</v>
      </c>
      <c r="U27" s="2">
        <v>8.9999999999999993E-3</v>
      </c>
      <c r="V27" s="1">
        <v>0</v>
      </c>
      <c r="W27" s="2">
        <v>0</v>
      </c>
    </row>
    <row r="28" spans="1:23" x14ac:dyDescent="0.15">
      <c r="A28" s="1">
        <v>44</v>
      </c>
      <c r="B28" s="1">
        <v>442058</v>
      </c>
      <c r="C28" s="1" t="s">
        <v>44</v>
      </c>
      <c r="D28" s="1">
        <v>195</v>
      </c>
      <c r="E28" s="2">
        <v>0.66149999999999998</v>
      </c>
      <c r="F28" s="3">
        <f t="shared" si="0"/>
        <v>128.99250000000001</v>
      </c>
      <c r="G28" s="1">
        <v>203</v>
      </c>
      <c r="H28" s="2">
        <v>0.52710000000000001</v>
      </c>
      <c r="I28" s="3">
        <f t="shared" si="1"/>
        <v>107.0013</v>
      </c>
      <c r="J28" s="1">
        <v>188</v>
      </c>
      <c r="K28" s="2">
        <v>0.68620000000000003</v>
      </c>
      <c r="L28" s="3">
        <f t="shared" si="2"/>
        <v>129.00559999999999</v>
      </c>
      <c r="M28" s="1">
        <v>140</v>
      </c>
      <c r="N28" s="2">
        <v>0.94289999999999996</v>
      </c>
      <c r="O28" s="3">
        <f t="shared" si="3"/>
        <v>132.006</v>
      </c>
      <c r="P28" s="3">
        <f t="shared" si="4"/>
        <v>726</v>
      </c>
      <c r="Q28" s="3">
        <f t="shared" si="5"/>
        <v>497.00540000000001</v>
      </c>
      <c r="R28" s="2">
        <f t="shared" si="6"/>
        <v>0.68458044077135005</v>
      </c>
      <c r="S28" s="1">
        <v>3460</v>
      </c>
      <c r="T28" s="1">
        <v>48</v>
      </c>
      <c r="U28" s="2">
        <v>1.3899999999999999E-2</v>
      </c>
      <c r="V28" s="1">
        <v>0</v>
      </c>
      <c r="W28" s="2">
        <v>0</v>
      </c>
    </row>
    <row r="29" spans="1:23" x14ac:dyDescent="0.15">
      <c r="A29" s="1">
        <v>1</v>
      </c>
      <c r="B29" s="1">
        <v>442001</v>
      </c>
      <c r="C29" s="1" t="s">
        <v>45</v>
      </c>
      <c r="D29" s="1">
        <v>1188</v>
      </c>
      <c r="E29" s="2">
        <v>0.65400000000000003</v>
      </c>
      <c r="F29" s="3">
        <f t="shared" si="0"/>
        <v>776.952</v>
      </c>
      <c r="G29" s="1">
        <v>768</v>
      </c>
      <c r="H29" s="2">
        <v>0.63800000000000001</v>
      </c>
      <c r="I29" s="3">
        <f t="shared" si="1"/>
        <v>489.98399999999998</v>
      </c>
      <c r="J29" s="1">
        <v>684</v>
      </c>
      <c r="K29" s="2">
        <v>0.5585</v>
      </c>
      <c r="L29" s="3">
        <f t="shared" si="2"/>
        <v>382.01400000000001</v>
      </c>
      <c r="M29" s="1">
        <v>539</v>
      </c>
      <c r="N29" s="2">
        <v>0.92210000000000003</v>
      </c>
      <c r="O29" s="3">
        <f t="shared" si="3"/>
        <v>497.01190000000003</v>
      </c>
      <c r="P29" s="3">
        <f t="shared" si="4"/>
        <v>3179</v>
      </c>
      <c r="Q29" s="3">
        <f t="shared" si="5"/>
        <v>2145.9618999999998</v>
      </c>
      <c r="R29" s="2">
        <f t="shared" si="6"/>
        <v>0.67504306385655899</v>
      </c>
      <c r="S29" s="1">
        <v>22992</v>
      </c>
      <c r="T29" s="1">
        <v>262</v>
      </c>
      <c r="U29" s="2">
        <v>1.14E-2</v>
      </c>
      <c r="V29" s="1">
        <v>1</v>
      </c>
      <c r="W29" s="2">
        <v>0</v>
      </c>
    </row>
    <row r="30" spans="1:23" x14ac:dyDescent="0.15">
      <c r="A30" s="1">
        <v>54</v>
      </c>
      <c r="B30" s="1">
        <v>442072</v>
      </c>
      <c r="C30" s="1" t="s">
        <v>46</v>
      </c>
      <c r="D30" s="1">
        <v>122</v>
      </c>
      <c r="E30" s="2">
        <v>0.63929999999999998</v>
      </c>
      <c r="F30" s="3">
        <f t="shared" si="0"/>
        <v>77.994600000000005</v>
      </c>
      <c r="G30" s="1">
        <v>90</v>
      </c>
      <c r="H30" s="2">
        <v>0.62219999999999998</v>
      </c>
      <c r="I30" s="3">
        <f t="shared" si="1"/>
        <v>55.997999999999998</v>
      </c>
      <c r="J30" s="1">
        <v>61</v>
      </c>
      <c r="K30" s="2">
        <v>0.59019999999999995</v>
      </c>
      <c r="L30" s="3">
        <f t="shared" si="2"/>
        <v>36.002200000000002</v>
      </c>
      <c r="M30" s="1">
        <v>47</v>
      </c>
      <c r="N30" s="2">
        <v>0.95740000000000003</v>
      </c>
      <c r="O30" s="3">
        <f t="shared" si="3"/>
        <v>44.997799999999998</v>
      </c>
      <c r="P30" s="3">
        <f t="shared" si="4"/>
        <v>320</v>
      </c>
      <c r="Q30" s="3">
        <f t="shared" si="5"/>
        <v>214.99260000000001</v>
      </c>
      <c r="R30" s="2">
        <f t="shared" si="6"/>
        <v>0.67185187499999999</v>
      </c>
      <c r="S30" s="1">
        <v>1397</v>
      </c>
      <c r="T30" s="1">
        <v>15</v>
      </c>
      <c r="U30" s="2">
        <v>1.0699999999999999E-2</v>
      </c>
      <c r="V30" s="1">
        <v>0</v>
      </c>
      <c r="W30" s="2">
        <v>0</v>
      </c>
    </row>
    <row r="31" spans="1:23" x14ac:dyDescent="0.15">
      <c r="A31" s="1">
        <v>32</v>
      </c>
      <c r="B31" s="1">
        <v>442040</v>
      </c>
      <c r="C31" s="1" t="s">
        <v>47</v>
      </c>
      <c r="D31" s="1">
        <v>195</v>
      </c>
      <c r="E31" s="2">
        <v>0.69230000000000003</v>
      </c>
      <c r="F31" s="3">
        <f t="shared" si="0"/>
        <v>134.99850000000001</v>
      </c>
      <c r="G31" s="1">
        <v>46</v>
      </c>
      <c r="H31" s="2">
        <v>0.56520000000000004</v>
      </c>
      <c r="I31" s="3">
        <f t="shared" si="1"/>
        <v>25.999199999999998</v>
      </c>
      <c r="J31" s="1">
        <v>38</v>
      </c>
      <c r="K31" s="2">
        <v>0.60529999999999995</v>
      </c>
      <c r="L31" s="3">
        <f t="shared" si="2"/>
        <v>23.0014</v>
      </c>
      <c r="M31" s="1">
        <v>16</v>
      </c>
      <c r="N31" s="2">
        <v>0.875</v>
      </c>
      <c r="O31" s="3">
        <f t="shared" si="3"/>
        <v>14</v>
      </c>
      <c r="P31" s="3">
        <f t="shared" si="4"/>
        <v>295</v>
      </c>
      <c r="Q31" s="3">
        <f t="shared" si="5"/>
        <v>197.9991</v>
      </c>
      <c r="R31" s="2">
        <f t="shared" si="6"/>
        <v>0.67118338983050896</v>
      </c>
      <c r="S31" s="1">
        <v>1121</v>
      </c>
      <c r="T31" s="1">
        <v>10</v>
      </c>
      <c r="U31" s="2">
        <v>8.8999999999999999E-3</v>
      </c>
      <c r="V31" s="1">
        <v>0</v>
      </c>
      <c r="W31" s="2">
        <v>0</v>
      </c>
    </row>
    <row r="32" spans="1:23" ht="27" x14ac:dyDescent="0.15">
      <c r="A32" s="1">
        <v>17</v>
      </c>
      <c r="B32" s="1">
        <v>442021</v>
      </c>
      <c r="C32" s="1" t="s">
        <v>48</v>
      </c>
      <c r="D32" s="1">
        <v>30</v>
      </c>
      <c r="E32" s="2">
        <v>0.66669999999999996</v>
      </c>
      <c r="F32" s="3">
        <f t="shared" si="0"/>
        <v>20.001000000000001</v>
      </c>
      <c r="G32" s="1">
        <v>23</v>
      </c>
      <c r="H32" s="2">
        <v>0.69569999999999999</v>
      </c>
      <c r="I32" s="3">
        <f t="shared" si="1"/>
        <v>16.001100000000001</v>
      </c>
      <c r="J32" s="1">
        <v>23</v>
      </c>
      <c r="K32" s="2">
        <v>0.4783</v>
      </c>
      <c r="L32" s="3">
        <f t="shared" si="2"/>
        <v>11.0009</v>
      </c>
      <c r="M32" s="1">
        <v>12</v>
      </c>
      <c r="N32" s="2">
        <v>1</v>
      </c>
      <c r="O32" s="3">
        <f t="shared" si="3"/>
        <v>12</v>
      </c>
      <c r="P32" s="3">
        <f t="shared" si="4"/>
        <v>88</v>
      </c>
      <c r="Q32" s="3">
        <f t="shared" si="5"/>
        <v>59.003</v>
      </c>
      <c r="R32" s="2">
        <f t="shared" si="6"/>
        <v>0.67048863636363598</v>
      </c>
      <c r="S32" s="1">
        <v>1139</v>
      </c>
      <c r="T32" s="1">
        <v>20</v>
      </c>
      <c r="U32" s="2">
        <v>1.7600000000000001E-2</v>
      </c>
      <c r="V32" s="1">
        <v>0</v>
      </c>
      <c r="W32" s="2">
        <v>0</v>
      </c>
    </row>
    <row r="33" spans="1:23" x14ac:dyDescent="0.15">
      <c r="A33" s="1">
        <v>35</v>
      </c>
      <c r="B33" s="1">
        <v>442045</v>
      </c>
      <c r="C33" s="1" t="s">
        <v>49</v>
      </c>
      <c r="D33" s="1">
        <v>66</v>
      </c>
      <c r="E33" s="2">
        <v>0.56059999999999999</v>
      </c>
      <c r="F33" s="3">
        <f t="shared" si="0"/>
        <v>36.999600000000001</v>
      </c>
      <c r="G33" s="1">
        <v>33</v>
      </c>
      <c r="H33" s="2">
        <v>0.69699999999999995</v>
      </c>
      <c r="I33" s="3">
        <f t="shared" si="1"/>
        <v>23.001000000000001</v>
      </c>
      <c r="J33" s="1">
        <v>37</v>
      </c>
      <c r="K33" s="2">
        <v>0.54049999999999998</v>
      </c>
      <c r="L33" s="3">
        <f t="shared" si="2"/>
        <v>19.9985</v>
      </c>
      <c r="M33" s="1">
        <v>30</v>
      </c>
      <c r="N33" s="2">
        <v>1</v>
      </c>
      <c r="O33" s="3">
        <f t="shared" si="3"/>
        <v>30</v>
      </c>
      <c r="P33" s="3">
        <f t="shared" si="4"/>
        <v>166</v>
      </c>
      <c r="Q33" s="3">
        <f t="shared" si="5"/>
        <v>109.9991</v>
      </c>
      <c r="R33" s="2">
        <f t="shared" si="6"/>
        <v>0.66264518072289202</v>
      </c>
      <c r="S33" s="1">
        <v>1137</v>
      </c>
      <c r="T33" s="1">
        <v>16</v>
      </c>
      <c r="U33" s="2">
        <v>1.41E-2</v>
      </c>
      <c r="V33" s="1">
        <v>0</v>
      </c>
      <c r="W33" s="2">
        <v>0</v>
      </c>
    </row>
    <row r="34" spans="1:23" ht="27" x14ac:dyDescent="0.15">
      <c r="A34" s="1">
        <v>76</v>
      </c>
      <c r="B34" s="1">
        <v>442095</v>
      </c>
      <c r="C34" s="1" t="s">
        <v>50</v>
      </c>
      <c r="D34" s="1">
        <v>14</v>
      </c>
      <c r="E34" s="2">
        <v>0.78569999999999995</v>
      </c>
      <c r="F34" s="3">
        <f t="shared" si="0"/>
        <v>10.9998</v>
      </c>
      <c r="G34" s="1">
        <v>15</v>
      </c>
      <c r="H34" s="2">
        <v>0.5333</v>
      </c>
      <c r="I34" s="3">
        <f t="shared" si="1"/>
        <v>7.9995000000000003</v>
      </c>
      <c r="J34" s="1">
        <v>26</v>
      </c>
      <c r="K34" s="2">
        <v>0.57689999999999997</v>
      </c>
      <c r="L34" s="3">
        <f t="shared" si="2"/>
        <v>14.9994</v>
      </c>
      <c r="M34" s="1">
        <v>7</v>
      </c>
      <c r="N34" s="2">
        <v>1</v>
      </c>
      <c r="O34" s="3">
        <f t="shared" si="3"/>
        <v>7</v>
      </c>
      <c r="P34" s="3">
        <f t="shared" si="4"/>
        <v>62</v>
      </c>
      <c r="Q34" s="3">
        <f t="shared" si="5"/>
        <v>40.998699999999999</v>
      </c>
      <c r="R34" s="2">
        <f t="shared" si="6"/>
        <v>0.66126935483870997</v>
      </c>
      <c r="S34" s="1">
        <v>373</v>
      </c>
      <c r="T34" s="1">
        <v>7</v>
      </c>
      <c r="U34" s="2">
        <v>1.8800000000000001E-2</v>
      </c>
      <c r="V34" s="1">
        <v>0</v>
      </c>
      <c r="W34" s="2">
        <v>0</v>
      </c>
    </row>
    <row r="35" spans="1:23" x14ac:dyDescent="0.15">
      <c r="A35" s="1">
        <v>21</v>
      </c>
      <c r="B35" s="1">
        <v>442025</v>
      </c>
      <c r="C35" s="1" t="s">
        <v>51</v>
      </c>
      <c r="D35" s="1">
        <v>17</v>
      </c>
      <c r="E35" s="2">
        <v>0.88239999999999996</v>
      </c>
      <c r="F35" s="3">
        <f t="shared" si="0"/>
        <v>15.0008</v>
      </c>
      <c r="G35" s="1">
        <v>30</v>
      </c>
      <c r="H35" s="2">
        <v>0.66669999999999996</v>
      </c>
      <c r="I35" s="3">
        <f t="shared" si="1"/>
        <v>20.001000000000001</v>
      </c>
      <c r="J35" s="1">
        <v>33</v>
      </c>
      <c r="K35" s="2">
        <v>0.39389999999999997</v>
      </c>
      <c r="L35" s="3">
        <f t="shared" si="2"/>
        <v>12.998699999999999</v>
      </c>
      <c r="M35" s="1">
        <v>20</v>
      </c>
      <c r="N35" s="2">
        <v>0.9</v>
      </c>
      <c r="O35" s="3">
        <f t="shared" si="3"/>
        <v>18</v>
      </c>
      <c r="P35" s="3">
        <f t="shared" si="4"/>
        <v>100</v>
      </c>
      <c r="Q35" s="3">
        <f t="shared" si="5"/>
        <v>66.000500000000002</v>
      </c>
      <c r="R35" s="2">
        <f t="shared" si="6"/>
        <v>0.66000499999999995</v>
      </c>
      <c r="S35" s="1">
        <v>735</v>
      </c>
      <c r="T35" s="1">
        <v>6</v>
      </c>
      <c r="U35" s="2">
        <v>8.2000000000000007E-3</v>
      </c>
      <c r="V35" s="1">
        <v>0</v>
      </c>
      <c r="W35" s="2">
        <v>0</v>
      </c>
    </row>
    <row r="36" spans="1:23" x14ac:dyDescent="0.15">
      <c r="A36" s="1">
        <v>12</v>
      </c>
      <c r="B36" s="1">
        <v>442014</v>
      </c>
      <c r="C36" s="1" t="s">
        <v>52</v>
      </c>
      <c r="D36" s="1">
        <v>31</v>
      </c>
      <c r="E36" s="2">
        <v>0.7097</v>
      </c>
      <c r="F36" s="3">
        <f t="shared" si="0"/>
        <v>22.000699999999998</v>
      </c>
      <c r="G36" s="1">
        <v>29</v>
      </c>
      <c r="H36" s="2">
        <v>0.55169999999999997</v>
      </c>
      <c r="I36" s="3">
        <f t="shared" si="1"/>
        <v>15.9993</v>
      </c>
      <c r="J36" s="1">
        <v>13</v>
      </c>
      <c r="K36" s="2">
        <v>0.61539999999999995</v>
      </c>
      <c r="L36" s="3">
        <f t="shared" si="2"/>
        <v>8.0001999999999995</v>
      </c>
      <c r="M36" s="1">
        <v>12</v>
      </c>
      <c r="N36" s="2">
        <v>0.83330000000000004</v>
      </c>
      <c r="O36" s="3">
        <f t="shared" si="3"/>
        <v>9.9995999999999992</v>
      </c>
      <c r="P36" s="3">
        <f t="shared" si="4"/>
        <v>85</v>
      </c>
      <c r="Q36" s="3">
        <f t="shared" si="5"/>
        <v>55.9998</v>
      </c>
      <c r="R36" s="2">
        <f t="shared" si="6"/>
        <v>0.65882117647058802</v>
      </c>
      <c r="S36" s="1">
        <v>560</v>
      </c>
      <c r="T36" s="1">
        <v>5</v>
      </c>
      <c r="U36" s="2">
        <v>8.8999999999999999E-3</v>
      </c>
      <c r="V36" s="1">
        <v>0</v>
      </c>
      <c r="W36" s="2">
        <v>0</v>
      </c>
    </row>
    <row r="37" spans="1:23" x14ac:dyDescent="0.15">
      <c r="A37" s="1">
        <v>71</v>
      </c>
      <c r="B37" s="1">
        <v>442089</v>
      </c>
      <c r="C37" s="1" t="s">
        <v>53</v>
      </c>
      <c r="D37" s="1">
        <v>385</v>
      </c>
      <c r="E37" s="2">
        <v>0.69610000000000005</v>
      </c>
      <c r="F37" s="3">
        <f t="shared" si="0"/>
        <v>267.99849999999998</v>
      </c>
      <c r="G37" s="1">
        <v>207</v>
      </c>
      <c r="H37" s="2">
        <v>0.61350000000000005</v>
      </c>
      <c r="I37" s="3">
        <f t="shared" si="1"/>
        <v>126.9945</v>
      </c>
      <c r="J37" s="1">
        <v>236</v>
      </c>
      <c r="K37" s="2">
        <v>0.51270000000000004</v>
      </c>
      <c r="L37" s="3">
        <f t="shared" si="2"/>
        <v>120.99720000000001</v>
      </c>
      <c r="M37" s="1">
        <v>155</v>
      </c>
      <c r="N37" s="2">
        <v>0.8387</v>
      </c>
      <c r="O37" s="3">
        <f t="shared" si="3"/>
        <v>129.99850000000001</v>
      </c>
      <c r="P37" s="3">
        <f t="shared" si="4"/>
        <v>983</v>
      </c>
      <c r="Q37" s="3">
        <f t="shared" si="5"/>
        <v>645.98869999999999</v>
      </c>
      <c r="R37" s="2">
        <f t="shared" si="6"/>
        <v>0.65716042726347901</v>
      </c>
      <c r="S37" s="1">
        <v>5476</v>
      </c>
      <c r="T37" s="1">
        <v>115</v>
      </c>
      <c r="U37" s="2">
        <v>2.1000000000000001E-2</v>
      </c>
      <c r="V37" s="1">
        <v>0</v>
      </c>
      <c r="W37" s="2">
        <v>0</v>
      </c>
    </row>
    <row r="38" spans="1:23" x14ac:dyDescent="0.15">
      <c r="A38" s="1">
        <v>43</v>
      </c>
      <c r="B38" s="1">
        <v>442056</v>
      </c>
      <c r="C38" s="1" t="s">
        <v>54</v>
      </c>
      <c r="D38" s="1">
        <v>54</v>
      </c>
      <c r="E38" s="2">
        <v>0.5</v>
      </c>
      <c r="F38" s="3">
        <f t="shared" si="0"/>
        <v>27</v>
      </c>
      <c r="G38" s="1">
        <v>60</v>
      </c>
      <c r="H38" s="2">
        <v>0.61670000000000003</v>
      </c>
      <c r="I38" s="3">
        <f t="shared" si="1"/>
        <v>37.002000000000002</v>
      </c>
      <c r="J38" s="1">
        <v>86</v>
      </c>
      <c r="K38" s="2">
        <v>0.61629999999999996</v>
      </c>
      <c r="L38" s="3">
        <f t="shared" si="2"/>
        <v>53.001800000000003</v>
      </c>
      <c r="M38" s="1">
        <v>46</v>
      </c>
      <c r="N38" s="2">
        <v>0.95650000000000002</v>
      </c>
      <c r="O38" s="3">
        <f t="shared" si="3"/>
        <v>43.999000000000002</v>
      </c>
      <c r="P38" s="3">
        <f t="shared" si="4"/>
        <v>246</v>
      </c>
      <c r="Q38" s="3">
        <f t="shared" si="5"/>
        <v>161.00280000000001</v>
      </c>
      <c r="R38" s="2">
        <f t="shared" si="6"/>
        <v>0.65448292682926801</v>
      </c>
      <c r="S38" s="1">
        <v>4669</v>
      </c>
      <c r="T38" s="1">
        <v>75</v>
      </c>
      <c r="U38" s="2">
        <v>1.61E-2</v>
      </c>
      <c r="V38" s="1">
        <v>0</v>
      </c>
      <c r="W38" s="2">
        <v>0</v>
      </c>
    </row>
    <row r="39" spans="1:23" x14ac:dyDescent="0.15">
      <c r="A39" s="1">
        <v>4</v>
      </c>
      <c r="B39" s="1">
        <v>442005</v>
      </c>
      <c r="C39" s="1" t="s">
        <v>106</v>
      </c>
      <c r="D39" s="1">
        <v>6</v>
      </c>
      <c r="E39" s="2">
        <v>0.66669999999999996</v>
      </c>
      <c r="F39" s="3">
        <f t="shared" si="0"/>
        <v>4.0002000000000004</v>
      </c>
      <c r="G39" s="1">
        <v>9</v>
      </c>
      <c r="H39" s="2">
        <v>0.66669999999999996</v>
      </c>
      <c r="I39" s="3">
        <f t="shared" si="1"/>
        <v>6.0003000000000002</v>
      </c>
      <c r="J39" s="1">
        <v>6</v>
      </c>
      <c r="K39" s="2">
        <v>0.5</v>
      </c>
      <c r="L39" s="3">
        <f t="shared" si="2"/>
        <v>3</v>
      </c>
      <c r="M39" s="1">
        <v>2</v>
      </c>
      <c r="N39" s="2">
        <v>1</v>
      </c>
      <c r="O39" s="3">
        <f t="shared" si="3"/>
        <v>2</v>
      </c>
      <c r="P39" s="3">
        <f t="shared" si="4"/>
        <v>23</v>
      </c>
      <c r="Q39" s="3">
        <f t="shared" si="5"/>
        <v>15.000500000000001</v>
      </c>
      <c r="R39" s="2">
        <f t="shared" si="6"/>
        <v>0.65219565217391295</v>
      </c>
      <c r="S39" s="1">
        <v>347</v>
      </c>
      <c r="T39" s="1">
        <v>3</v>
      </c>
      <c r="U39" s="2">
        <v>8.6E-3</v>
      </c>
      <c r="V39" s="1">
        <v>0</v>
      </c>
      <c r="W39" s="2">
        <v>0</v>
      </c>
    </row>
    <row r="40" spans="1:23" x14ac:dyDescent="0.15">
      <c r="A40" s="1">
        <v>25</v>
      </c>
      <c r="B40" s="1">
        <v>442029</v>
      </c>
      <c r="C40" s="1" t="s">
        <v>55</v>
      </c>
      <c r="D40" s="1">
        <v>247</v>
      </c>
      <c r="E40" s="2">
        <v>0.63160000000000005</v>
      </c>
      <c r="F40" s="3">
        <f t="shared" si="0"/>
        <v>156.0052</v>
      </c>
      <c r="G40" s="1">
        <v>171</v>
      </c>
      <c r="H40" s="2">
        <v>0.57889999999999997</v>
      </c>
      <c r="I40" s="3">
        <f t="shared" si="1"/>
        <v>98.991900000000001</v>
      </c>
      <c r="J40" s="1">
        <v>177</v>
      </c>
      <c r="K40" s="2">
        <v>0.59319999999999995</v>
      </c>
      <c r="L40" s="3">
        <f t="shared" si="2"/>
        <v>104.99639999999999</v>
      </c>
      <c r="M40" s="1">
        <v>112</v>
      </c>
      <c r="N40" s="2">
        <v>0.89290000000000003</v>
      </c>
      <c r="O40" s="3">
        <f t="shared" si="3"/>
        <v>100.0048</v>
      </c>
      <c r="P40" s="3">
        <f t="shared" si="4"/>
        <v>707</v>
      </c>
      <c r="Q40" s="3">
        <f t="shared" si="5"/>
        <v>459.99829999999997</v>
      </c>
      <c r="R40" s="2">
        <f t="shared" si="6"/>
        <v>0.65063408769448405</v>
      </c>
      <c r="S40" s="1">
        <v>2638</v>
      </c>
      <c r="T40" s="1">
        <v>32</v>
      </c>
      <c r="U40" s="2">
        <v>1.21E-2</v>
      </c>
      <c r="V40" s="1">
        <v>0</v>
      </c>
      <c r="W40" s="2">
        <v>0</v>
      </c>
    </row>
    <row r="41" spans="1:23" x14ac:dyDescent="0.15">
      <c r="A41" s="1">
        <v>31</v>
      </c>
      <c r="B41" s="1">
        <v>442039</v>
      </c>
      <c r="C41" s="1" t="s">
        <v>56</v>
      </c>
      <c r="D41" s="1">
        <v>511</v>
      </c>
      <c r="E41" s="2">
        <v>0.68100000000000005</v>
      </c>
      <c r="F41" s="3">
        <f t="shared" si="0"/>
        <v>347.99099999999999</v>
      </c>
      <c r="G41" s="1">
        <v>345</v>
      </c>
      <c r="H41" s="2">
        <v>0.53620000000000001</v>
      </c>
      <c r="I41" s="3">
        <f t="shared" si="1"/>
        <v>184.989</v>
      </c>
      <c r="J41" s="1">
        <v>150</v>
      </c>
      <c r="K41" s="2">
        <v>0.64</v>
      </c>
      <c r="L41" s="3">
        <f t="shared" si="2"/>
        <v>96</v>
      </c>
      <c r="M41" s="1">
        <v>150</v>
      </c>
      <c r="N41" s="2">
        <v>0.82</v>
      </c>
      <c r="O41" s="3">
        <f t="shared" si="3"/>
        <v>123</v>
      </c>
      <c r="P41" s="3">
        <f t="shared" si="4"/>
        <v>1156</v>
      </c>
      <c r="Q41" s="3">
        <f t="shared" si="5"/>
        <v>751.98</v>
      </c>
      <c r="R41" s="2">
        <f t="shared" si="6"/>
        <v>0.65050173010380596</v>
      </c>
      <c r="S41" s="1">
        <v>10446</v>
      </c>
      <c r="T41" s="1">
        <v>113</v>
      </c>
      <c r="U41" s="2">
        <v>1.0800000000000001E-2</v>
      </c>
      <c r="V41" s="1">
        <v>0</v>
      </c>
      <c r="W41" s="2">
        <v>0</v>
      </c>
    </row>
    <row r="42" spans="1:23" x14ac:dyDescent="0.15">
      <c r="A42" s="1">
        <v>14</v>
      </c>
      <c r="B42" s="1">
        <v>442016</v>
      </c>
      <c r="C42" s="1" t="s">
        <v>57</v>
      </c>
      <c r="D42" s="1">
        <v>123</v>
      </c>
      <c r="E42" s="2">
        <v>0.65849999999999997</v>
      </c>
      <c r="F42" s="3">
        <f t="shared" si="0"/>
        <v>80.995500000000007</v>
      </c>
      <c r="G42" s="1">
        <v>95</v>
      </c>
      <c r="H42" s="2">
        <v>0.55789999999999995</v>
      </c>
      <c r="I42" s="3">
        <f t="shared" si="1"/>
        <v>53.000500000000002</v>
      </c>
      <c r="J42" s="1">
        <v>67</v>
      </c>
      <c r="K42" s="2">
        <v>0.49249999999999999</v>
      </c>
      <c r="L42" s="3">
        <f t="shared" si="2"/>
        <v>32.997500000000002</v>
      </c>
      <c r="M42" s="1">
        <v>64</v>
      </c>
      <c r="N42" s="2">
        <v>0.9375</v>
      </c>
      <c r="O42" s="3">
        <f t="shared" si="3"/>
        <v>60</v>
      </c>
      <c r="P42" s="3">
        <f t="shared" si="4"/>
        <v>349</v>
      </c>
      <c r="Q42" s="3">
        <f t="shared" si="5"/>
        <v>226.99350000000001</v>
      </c>
      <c r="R42" s="2">
        <f t="shared" si="6"/>
        <v>0.65041117478510002</v>
      </c>
      <c r="S42" s="1">
        <v>4040</v>
      </c>
      <c r="T42" s="1">
        <v>52</v>
      </c>
      <c r="U42" s="2">
        <v>1.29E-2</v>
      </c>
      <c r="V42" s="1">
        <v>0</v>
      </c>
      <c r="W42" s="2">
        <v>0</v>
      </c>
    </row>
    <row r="43" spans="1:23" x14ac:dyDescent="0.15">
      <c r="A43" s="1">
        <v>26</v>
      </c>
      <c r="B43" s="1">
        <v>442030</v>
      </c>
      <c r="C43" s="1" t="s">
        <v>58</v>
      </c>
      <c r="D43" s="1">
        <v>62</v>
      </c>
      <c r="E43" s="2">
        <v>0.69350000000000001</v>
      </c>
      <c r="F43" s="3">
        <f t="shared" si="0"/>
        <v>42.997</v>
      </c>
      <c r="G43" s="1">
        <v>71</v>
      </c>
      <c r="H43" s="2">
        <v>0.60560000000000003</v>
      </c>
      <c r="I43" s="3">
        <f t="shared" si="1"/>
        <v>42.997599999999998</v>
      </c>
      <c r="J43" s="1">
        <v>55</v>
      </c>
      <c r="K43" s="2">
        <v>0.47270000000000001</v>
      </c>
      <c r="L43" s="3">
        <f t="shared" si="2"/>
        <v>25.9985</v>
      </c>
      <c r="M43" s="1">
        <v>37</v>
      </c>
      <c r="N43" s="2">
        <v>0.91890000000000005</v>
      </c>
      <c r="O43" s="3">
        <f t="shared" si="3"/>
        <v>33.999299999999998</v>
      </c>
      <c r="P43" s="3">
        <f t="shared" si="4"/>
        <v>225</v>
      </c>
      <c r="Q43" s="3">
        <f t="shared" si="5"/>
        <v>145.9924</v>
      </c>
      <c r="R43" s="2">
        <f t="shared" si="6"/>
        <v>0.64885511111111105</v>
      </c>
      <c r="S43" s="1">
        <v>1379</v>
      </c>
      <c r="T43" s="1">
        <v>19</v>
      </c>
      <c r="U43" s="2">
        <v>1.38E-2</v>
      </c>
      <c r="V43" s="1">
        <v>0</v>
      </c>
      <c r="W43" s="2">
        <v>0</v>
      </c>
    </row>
    <row r="44" spans="1:23" x14ac:dyDescent="0.15">
      <c r="A44" s="1">
        <v>63</v>
      </c>
      <c r="B44" s="1">
        <v>442081</v>
      </c>
      <c r="C44" s="1" t="s">
        <v>59</v>
      </c>
      <c r="D44" s="1">
        <v>155</v>
      </c>
      <c r="E44" s="2">
        <v>0.66449999999999998</v>
      </c>
      <c r="F44" s="3">
        <f t="shared" si="0"/>
        <v>102.9975</v>
      </c>
      <c r="G44" s="1">
        <v>92</v>
      </c>
      <c r="H44" s="2">
        <v>0.51090000000000002</v>
      </c>
      <c r="I44" s="3">
        <f t="shared" si="1"/>
        <v>47.002800000000001</v>
      </c>
      <c r="J44" s="1">
        <v>94</v>
      </c>
      <c r="K44" s="2">
        <v>0.57450000000000001</v>
      </c>
      <c r="L44" s="3">
        <f t="shared" si="2"/>
        <v>54.003</v>
      </c>
      <c r="M44" s="1">
        <v>53</v>
      </c>
      <c r="N44" s="2">
        <v>0.96230000000000004</v>
      </c>
      <c r="O44" s="3">
        <f t="shared" si="3"/>
        <v>51.001899999999999</v>
      </c>
      <c r="P44" s="3">
        <f t="shared" si="4"/>
        <v>394</v>
      </c>
      <c r="Q44" s="3">
        <f t="shared" si="5"/>
        <v>255.0052</v>
      </c>
      <c r="R44" s="2">
        <f t="shared" si="6"/>
        <v>0.64722131979695396</v>
      </c>
      <c r="S44" s="1">
        <v>1350</v>
      </c>
      <c r="T44" s="1">
        <v>13</v>
      </c>
      <c r="U44" s="2">
        <v>9.5999999999999992E-3</v>
      </c>
      <c r="V44" s="1">
        <v>0</v>
      </c>
      <c r="W44" s="2">
        <v>0</v>
      </c>
    </row>
    <row r="45" spans="1:23" x14ac:dyDescent="0.15">
      <c r="A45" s="1">
        <v>79</v>
      </c>
      <c r="B45" s="1">
        <v>442098</v>
      </c>
      <c r="C45" s="1" t="s">
        <v>60</v>
      </c>
      <c r="D45" s="1">
        <v>213</v>
      </c>
      <c r="E45" s="2">
        <v>0.63849999999999996</v>
      </c>
      <c r="F45" s="3">
        <f t="shared" si="0"/>
        <v>136.00049999999999</v>
      </c>
      <c r="G45" s="1">
        <v>117</v>
      </c>
      <c r="H45" s="2">
        <v>0.64100000000000001</v>
      </c>
      <c r="I45" s="3">
        <f t="shared" si="1"/>
        <v>74.997</v>
      </c>
      <c r="J45" s="1">
        <v>80</v>
      </c>
      <c r="K45" s="2">
        <v>0.51249999999999996</v>
      </c>
      <c r="L45" s="3">
        <f t="shared" si="2"/>
        <v>41</v>
      </c>
      <c r="M45" s="1">
        <v>52</v>
      </c>
      <c r="N45" s="2">
        <v>0.90380000000000005</v>
      </c>
      <c r="O45" s="3">
        <f t="shared" si="3"/>
        <v>46.997599999999998</v>
      </c>
      <c r="P45" s="3">
        <f t="shared" si="4"/>
        <v>462</v>
      </c>
      <c r="Q45" s="3">
        <f t="shared" si="5"/>
        <v>298.99509999999998</v>
      </c>
      <c r="R45" s="2">
        <f t="shared" si="6"/>
        <v>0.64717554112554099</v>
      </c>
      <c r="S45" s="1">
        <v>1269</v>
      </c>
      <c r="T45" s="1">
        <v>19</v>
      </c>
      <c r="U45" s="2">
        <v>1.4999999999999999E-2</v>
      </c>
      <c r="V45" s="1">
        <v>0</v>
      </c>
      <c r="W45" s="2">
        <v>0</v>
      </c>
    </row>
    <row r="46" spans="1:23" x14ac:dyDescent="0.15">
      <c r="A46" s="1">
        <v>51</v>
      </c>
      <c r="B46" s="1">
        <v>442067</v>
      </c>
      <c r="C46" s="1" t="s">
        <v>61</v>
      </c>
      <c r="D46" s="1">
        <v>94</v>
      </c>
      <c r="E46" s="2">
        <v>0.60640000000000005</v>
      </c>
      <c r="F46" s="3">
        <f t="shared" si="0"/>
        <v>57.001600000000003</v>
      </c>
      <c r="G46" s="1">
        <v>84</v>
      </c>
      <c r="H46" s="2">
        <v>0.47620000000000001</v>
      </c>
      <c r="I46" s="3">
        <f t="shared" si="1"/>
        <v>40.000799999999998</v>
      </c>
      <c r="J46" s="1">
        <v>106</v>
      </c>
      <c r="K46" s="2">
        <v>0.6321</v>
      </c>
      <c r="L46" s="3">
        <f t="shared" si="2"/>
        <v>67.002600000000001</v>
      </c>
      <c r="M46" s="1">
        <v>66</v>
      </c>
      <c r="N46" s="2">
        <v>0.93940000000000001</v>
      </c>
      <c r="O46" s="3">
        <f t="shared" si="3"/>
        <v>62.000399999999999</v>
      </c>
      <c r="P46" s="3">
        <f t="shared" si="4"/>
        <v>350</v>
      </c>
      <c r="Q46" s="3">
        <f t="shared" si="5"/>
        <v>226.00540000000001</v>
      </c>
      <c r="R46" s="2">
        <f t="shared" si="6"/>
        <v>0.64572971428571402</v>
      </c>
      <c r="S46" s="1">
        <v>1846</v>
      </c>
      <c r="T46" s="1">
        <v>27</v>
      </c>
      <c r="U46" s="2">
        <v>1.46E-2</v>
      </c>
      <c r="V46" s="1">
        <v>0</v>
      </c>
      <c r="W46" s="2">
        <v>0</v>
      </c>
    </row>
    <row r="47" spans="1:23" x14ac:dyDescent="0.15">
      <c r="A47" s="1">
        <v>70</v>
      </c>
      <c r="B47" s="1">
        <v>442088</v>
      </c>
      <c r="C47" s="1" t="s">
        <v>62</v>
      </c>
      <c r="D47" s="1">
        <v>81</v>
      </c>
      <c r="E47" s="2">
        <v>0.76539999999999997</v>
      </c>
      <c r="F47" s="3">
        <f t="shared" si="0"/>
        <v>61.997399999999999</v>
      </c>
      <c r="G47" s="1">
        <v>45</v>
      </c>
      <c r="H47" s="2">
        <v>0.4</v>
      </c>
      <c r="I47" s="3">
        <f t="shared" si="1"/>
        <v>18</v>
      </c>
      <c r="J47" s="1">
        <v>42</v>
      </c>
      <c r="K47" s="2">
        <v>0.59519999999999995</v>
      </c>
      <c r="L47" s="3">
        <f t="shared" si="2"/>
        <v>24.9984</v>
      </c>
      <c r="M47" s="1">
        <v>20</v>
      </c>
      <c r="N47" s="2">
        <v>0.8</v>
      </c>
      <c r="O47" s="3">
        <f t="shared" si="3"/>
        <v>16</v>
      </c>
      <c r="P47" s="3">
        <f t="shared" si="4"/>
        <v>188</v>
      </c>
      <c r="Q47" s="3">
        <f t="shared" si="5"/>
        <v>120.9958</v>
      </c>
      <c r="R47" s="2">
        <f t="shared" si="6"/>
        <v>0.64359468085106397</v>
      </c>
      <c r="S47" s="1">
        <v>646</v>
      </c>
      <c r="T47" s="1">
        <v>11</v>
      </c>
      <c r="U47" s="2">
        <v>1.7000000000000001E-2</v>
      </c>
      <c r="V47" s="1">
        <v>0</v>
      </c>
      <c r="W47" s="2">
        <v>0</v>
      </c>
    </row>
    <row r="48" spans="1:23" x14ac:dyDescent="0.15">
      <c r="A48" s="1">
        <v>10</v>
      </c>
      <c r="B48" s="1">
        <v>442012</v>
      </c>
      <c r="C48" s="1" t="s">
        <v>63</v>
      </c>
      <c r="D48" s="1">
        <v>105</v>
      </c>
      <c r="E48" s="2">
        <v>0.62860000000000005</v>
      </c>
      <c r="F48" s="3">
        <f t="shared" si="0"/>
        <v>66.003</v>
      </c>
      <c r="G48" s="1">
        <v>93</v>
      </c>
      <c r="H48" s="2">
        <v>0.47310000000000002</v>
      </c>
      <c r="I48" s="3">
        <f t="shared" si="1"/>
        <v>43.9983</v>
      </c>
      <c r="J48" s="1">
        <v>89</v>
      </c>
      <c r="K48" s="2">
        <v>0.65169999999999995</v>
      </c>
      <c r="L48" s="3">
        <f t="shared" si="2"/>
        <v>58.001300000000001</v>
      </c>
      <c r="M48" s="1">
        <v>61</v>
      </c>
      <c r="N48" s="2">
        <v>0.90159999999999996</v>
      </c>
      <c r="O48" s="3">
        <f t="shared" si="3"/>
        <v>54.997599999999998</v>
      </c>
      <c r="P48" s="3">
        <f t="shared" si="4"/>
        <v>348</v>
      </c>
      <c r="Q48" s="3">
        <f t="shared" si="5"/>
        <v>223.00020000000001</v>
      </c>
      <c r="R48" s="2">
        <f t="shared" si="6"/>
        <v>0.64080517241379298</v>
      </c>
      <c r="S48" s="1">
        <v>3308</v>
      </c>
      <c r="T48" s="1">
        <v>51</v>
      </c>
      <c r="U48" s="2">
        <v>1.54E-2</v>
      </c>
      <c r="V48" s="1">
        <v>0</v>
      </c>
      <c r="W48" s="2">
        <v>0</v>
      </c>
    </row>
    <row r="49" spans="1:23" x14ac:dyDescent="0.15">
      <c r="A49" s="1">
        <v>66</v>
      </c>
      <c r="B49" s="1">
        <v>442084</v>
      </c>
      <c r="C49" s="1" t="s">
        <v>64</v>
      </c>
      <c r="D49" s="1">
        <v>226</v>
      </c>
      <c r="E49" s="2">
        <v>0.69469999999999998</v>
      </c>
      <c r="F49" s="3">
        <f t="shared" si="0"/>
        <v>157.00219999999999</v>
      </c>
      <c r="G49" s="1">
        <v>153</v>
      </c>
      <c r="H49" s="2">
        <v>0.53590000000000004</v>
      </c>
      <c r="I49" s="3">
        <f t="shared" si="1"/>
        <v>81.992699999999999</v>
      </c>
      <c r="J49" s="1">
        <v>157</v>
      </c>
      <c r="K49" s="2">
        <v>0.5605</v>
      </c>
      <c r="L49" s="3">
        <f t="shared" si="2"/>
        <v>87.998500000000007</v>
      </c>
      <c r="M49" s="1">
        <v>68</v>
      </c>
      <c r="N49" s="2">
        <v>0.85289999999999999</v>
      </c>
      <c r="O49" s="3">
        <f t="shared" si="3"/>
        <v>57.997199999999999</v>
      </c>
      <c r="P49" s="3">
        <f t="shared" si="4"/>
        <v>604</v>
      </c>
      <c r="Q49" s="3">
        <f t="shared" si="5"/>
        <v>384.99059999999997</v>
      </c>
      <c r="R49" s="2">
        <f t="shared" si="6"/>
        <v>0.63740165562913897</v>
      </c>
      <c r="S49" s="1">
        <v>3487</v>
      </c>
      <c r="T49" s="1">
        <v>49</v>
      </c>
      <c r="U49" s="2">
        <v>1.41E-2</v>
      </c>
      <c r="V49" s="1">
        <v>0</v>
      </c>
      <c r="W49" s="2">
        <v>0</v>
      </c>
    </row>
    <row r="50" spans="1:23" x14ac:dyDescent="0.15">
      <c r="A50" s="1">
        <v>27</v>
      </c>
      <c r="B50" s="1">
        <v>442031</v>
      </c>
      <c r="C50" s="1" t="s">
        <v>65</v>
      </c>
      <c r="D50" s="1">
        <v>215</v>
      </c>
      <c r="E50" s="2">
        <v>0.66979999999999995</v>
      </c>
      <c r="F50" s="3">
        <f t="shared" si="0"/>
        <v>144.00700000000001</v>
      </c>
      <c r="G50" s="1">
        <v>155</v>
      </c>
      <c r="H50" s="2">
        <v>0.53549999999999998</v>
      </c>
      <c r="I50" s="3">
        <f t="shared" si="1"/>
        <v>83.002499999999998</v>
      </c>
      <c r="J50" s="1">
        <v>166</v>
      </c>
      <c r="K50" s="2">
        <v>0.5181</v>
      </c>
      <c r="L50" s="3">
        <f t="shared" si="2"/>
        <v>86.004599999999996</v>
      </c>
      <c r="M50" s="1">
        <v>101</v>
      </c>
      <c r="N50" s="2">
        <v>0.92079999999999995</v>
      </c>
      <c r="O50" s="3">
        <f t="shared" si="3"/>
        <v>93.000799999999998</v>
      </c>
      <c r="P50" s="3">
        <f t="shared" si="4"/>
        <v>637</v>
      </c>
      <c r="Q50" s="3">
        <f t="shared" si="5"/>
        <v>406.01490000000001</v>
      </c>
      <c r="R50" s="2">
        <f t="shared" si="6"/>
        <v>0.63738602825745705</v>
      </c>
      <c r="S50" s="1">
        <v>5388</v>
      </c>
      <c r="T50" s="1">
        <v>71</v>
      </c>
      <c r="U50" s="2">
        <v>1.32E-2</v>
      </c>
      <c r="V50" s="1">
        <v>0</v>
      </c>
      <c r="W50" s="2">
        <v>0</v>
      </c>
    </row>
    <row r="51" spans="1:23" x14ac:dyDescent="0.15">
      <c r="A51" s="1">
        <v>42</v>
      </c>
      <c r="B51" s="1">
        <v>442055</v>
      </c>
      <c r="C51" s="1" t="s">
        <v>66</v>
      </c>
      <c r="D51" s="1">
        <v>154</v>
      </c>
      <c r="E51" s="2">
        <v>0.55840000000000001</v>
      </c>
      <c r="F51" s="3">
        <f t="shared" si="0"/>
        <v>85.993600000000001</v>
      </c>
      <c r="G51" s="1">
        <v>156</v>
      </c>
      <c r="H51" s="2">
        <v>0.53849999999999998</v>
      </c>
      <c r="I51" s="3">
        <f t="shared" si="1"/>
        <v>84.006</v>
      </c>
      <c r="J51" s="1">
        <v>231</v>
      </c>
      <c r="K51" s="2">
        <v>0.61899999999999999</v>
      </c>
      <c r="L51" s="3">
        <f t="shared" si="2"/>
        <v>142.989</v>
      </c>
      <c r="M51" s="1">
        <v>134</v>
      </c>
      <c r="N51" s="2">
        <v>0.86570000000000003</v>
      </c>
      <c r="O51" s="3">
        <f t="shared" si="3"/>
        <v>116.0038</v>
      </c>
      <c r="P51" s="3">
        <f t="shared" si="4"/>
        <v>675</v>
      </c>
      <c r="Q51" s="3">
        <f t="shared" si="5"/>
        <v>428.99239999999998</v>
      </c>
      <c r="R51" s="2">
        <f t="shared" si="6"/>
        <v>0.63554429629629605</v>
      </c>
      <c r="S51" s="1">
        <v>5642</v>
      </c>
      <c r="T51" s="1">
        <v>65</v>
      </c>
      <c r="U51" s="2">
        <v>1.15E-2</v>
      </c>
      <c r="V51" s="1">
        <v>0</v>
      </c>
      <c r="W51" s="2">
        <v>0</v>
      </c>
    </row>
    <row r="52" spans="1:23" x14ac:dyDescent="0.15">
      <c r="A52" s="1">
        <v>9</v>
      </c>
      <c r="B52" s="1">
        <v>442011</v>
      </c>
      <c r="C52" s="1" t="s">
        <v>67</v>
      </c>
      <c r="D52" s="1">
        <v>233</v>
      </c>
      <c r="E52" s="2">
        <v>0.61370000000000002</v>
      </c>
      <c r="F52" s="3">
        <f t="shared" si="0"/>
        <v>142.99209999999999</v>
      </c>
      <c r="G52" s="1">
        <v>233</v>
      </c>
      <c r="H52" s="2">
        <v>0.57940000000000003</v>
      </c>
      <c r="I52" s="3">
        <f t="shared" si="1"/>
        <v>135.00020000000001</v>
      </c>
      <c r="J52" s="1">
        <v>163</v>
      </c>
      <c r="K52" s="2">
        <v>0.5706</v>
      </c>
      <c r="L52" s="3">
        <f t="shared" si="2"/>
        <v>93.007800000000003</v>
      </c>
      <c r="M52" s="1">
        <v>93</v>
      </c>
      <c r="N52" s="2">
        <v>0.92469999999999997</v>
      </c>
      <c r="O52" s="3">
        <f t="shared" si="3"/>
        <v>85.997100000000003</v>
      </c>
      <c r="P52" s="3">
        <f t="shared" si="4"/>
        <v>722</v>
      </c>
      <c r="Q52" s="3">
        <f t="shared" si="5"/>
        <v>456.99720000000002</v>
      </c>
      <c r="R52" s="2">
        <f t="shared" si="6"/>
        <v>0.63296011080332404</v>
      </c>
      <c r="S52" s="1">
        <v>2283</v>
      </c>
      <c r="T52" s="1">
        <v>30</v>
      </c>
      <c r="U52" s="2">
        <v>1.3100000000000001E-2</v>
      </c>
      <c r="V52" s="1">
        <v>0</v>
      </c>
      <c r="W52" s="2">
        <v>0</v>
      </c>
    </row>
    <row r="53" spans="1:23" x14ac:dyDescent="0.15">
      <c r="A53" s="1">
        <v>24</v>
      </c>
      <c r="B53" s="1">
        <v>442028</v>
      </c>
      <c r="C53" s="1" t="s">
        <v>68</v>
      </c>
      <c r="D53" s="1">
        <v>44</v>
      </c>
      <c r="E53" s="2">
        <v>0.59089999999999998</v>
      </c>
      <c r="F53" s="3">
        <f t="shared" si="0"/>
        <v>25.999600000000001</v>
      </c>
      <c r="G53" s="1">
        <v>30</v>
      </c>
      <c r="H53" s="2">
        <v>0.66669999999999996</v>
      </c>
      <c r="I53" s="3">
        <f t="shared" si="1"/>
        <v>20.001000000000001</v>
      </c>
      <c r="J53" s="1">
        <v>51</v>
      </c>
      <c r="K53" s="2">
        <v>0.47060000000000002</v>
      </c>
      <c r="L53" s="3">
        <f t="shared" si="2"/>
        <v>24.000599999999999</v>
      </c>
      <c r="M53" s="1">
        <v>33</v>
      </c>
      <c r="N53" s="2">
        <v>0.87880000000000003</v>
      </c>
      <c r="O53" s="3">
        <f t="shared" si="3"/>
        <v>29.000399999999999</v>
      </c>
      <c r="P53" s="3">
        <f t="shared" si="4"/>
        <v>158</v>
      </c>
      <c r="Q53" s="3">
        <f t="shared" si="5"/>
        <v>99.001599999999996</v>
      </c>
      <c r="R53" s="2">
        <f t="shared" si="6"/>
        <v>0.62659240506329095</v>
      </c>
      <c r="S53" s="1">
        <v>863</v>
      </c>
      <c r="T53" s="1">
        <v>8</v>
      </c>
      <c r="U53" s="2">
        <v>9.2999999999999992E-3</v>
      </c>
      <c r="V53" s="1">
        <v>0</v>
      </c>
      <c r="W53" s="2">
        <v>0</v>
      </c>
    </row>
    <row r="54" spans="1:23" x14ac:dyDescent="0.15">
      <c r="A54" s="1">
        <v>40</v>
      </c>
      <c r="B54" s="1">
        <v>442052</v>
      </c>
      <c r="C54" s="1" t="s">
        <v>69</v>
      </c>
      <c r="D54" s="1">
        <v>167</v>
      </c>
      <c r="E54" s="2">
        <v>0.65269999999999995</v>
      </c>
      <c r="F54" s="3">
        <f t="shared" si="0"/>
        <v>109.0009</v>
      </c>
      <c r="G54" s="1">
        <v>170</v>
      </c>
      <c r="H54" s="2">
        <v>0.47060000000000002</v>
      </c>
      <c r="I54" s="3">
        <f t="shared" si="1"/>
        <v>80.001999999999995</v>
      </c>
      <c r="J54" s="1">
        <v>182</v>
      </c>
      <c r="K54" s="2">
        <v>0.54949999999999999</v>
      </c>
      <c r="L54" s="3">
        <f t="shared" si="2"/>
        <v>100.009</v>
      </c>
      <c r="M54" s="1">
        <v>123</v>
      </c>
      <c r="N54" s="2">
        <v>0.91869999999999996</v>
      </c>
      <c r="O54" s="3">
        <f t="shared" si="3"/>
        <v>113.0001</v>
      </c>
      <c r="P54" s="3">
        <f t="shared" si="4"/>
        <v>642</v>
      </c>
      <c r="Q54" s="3">
        <f t="shared" si="5"/>
        <v>402.012</v>
      </c>
      <c r="R54" s="2">
        <f t="shared" si="6"/>
        <v>0.62618691588785003</v>
      </c>
      <c r="S54" s="1">
        <v>6206</v>
      </c>
      <c r="T54" s="1">
        <v>68</v>
      </c>
      <c r="U54" s="2">
        <v>1.0999999999999999E-2</v>
      </c>
      <c r="V54" s="1">
        <v>1</v>
      </c>
      <c r="W54" s="2">
        <v>2.0000000000000001E-4</v>
      </c>
    </row>
    <row r="55" spans="1:23" x14ac:dyDescent="0.15">
      <c r="A55" s="1">
        <v>15</v>
      </c>
      <c r="B55" s="1">
        <v>442017</v>
      </c>
      <c r="C55" s="1" t="s">
        <v>70</v>
      </c>
      <c r="D55" s="1">
        <v>118</v>
      </c>
      <c r="E55" s="2">
        <v>0.5847</v>
      </c>
      <c r="F55" s="3">
        <f t="shared" si="0"/>
        <v>68.994600000000005</v>
      </c>
      <c r="G55" s="1">
        <v>115</v>
      </c>
      <c r="H55" s="2">
        <v>0.63480000000000003</v>
      </c>
      <c r="I55" s="3">
        <f t="shared" si="1"/>
        <v>73.001999999999995</v>
      </c>
      <c r="J55" s="1">
        <v>83</v>
      </c>
      <c r="K55" s="2">
        <v>0.45779999999999998</v>
      </c>
      <c r="L55" s="3">
        <f t="shared" si="2"/>
        <v>37.997399999999999</v>
      </c>
      <c r="M55" s="1">
        <v>55</v>
      </c>
      <c r="N55" s="2">
        <v>0.94550000000000001</v>
      </c>
      <c r="O55" s="3">
        <f t="shared" si="3"/>
        <v>52.002499999999998</v>
      </c>
      <c r="P55" s="3">
        <f t="shared" si="4"/>
        <v>371</v>
      </c>
      <c r="Q55" s="3">
        <f t="shared" si="5"/>
        <v>231.9965</v>
      </c>
      <c r="R55" s="2">
        <f t="shared" si="6"/>
        <v>0.62532749326145598</v>
      </c>
      <c r="S55" s="1">
        <v>3445</v>
      </c>
      <c r="T55" s="1">
        <v>51</v>
      </c>
      <c r="U55" s="2">
        <v>1.4800000000000001E-2</v>
      </c>
      <c r="V55" s="1">
        <v>0</v>
      </c>
      <c r="W55" s="2">
        <v>0</v>
      </c>
    </row>
    <row r="56" spans="1:23" x14ac:dyDescent="0.15">
      <c r="A56" s="1">
        <v>23</v>
      </c>
      <c r="B56" s="1">
        <v>442027</v>
      </c>
      <c r="C56" s="1" t="s">
        <v>71</v>
      </c>
      <c r="D56" s="1">
        <v>555</v>
      </c>
      <c r="E56" s="2">
        <v>0.61439999999999995</v>
      </c>
      <c r="F56" s="3">
        <f t="shared" si="0"/>
        <v>340.99200000000002</v>
      </c>
      <c r="G56" s="1">
        <v>833</v>
      </c>
      <c r="H56" s="2">
        <v>0.4778</v>
      </c>
      <c r="I56" s="3">
        <f t="shared" si="1"/>
        <v>398.00740000000002</v>
      </c>
      <c r="J56" s="1">
        <v>1094</v>
      </c>
      <c r="K56" s="2">
        <v>0.53559999999999997</v>
      </c>
      <c r="L56" s="3">
        <f t="shared" si="2"/>
        <v>585.94640000000004</v>
      </c>
      <c r="M56" s="1">
        <v>720</v>
      </c>
      <c r="N56" s="2">
        <v>0.9375</v>
      </c>
      <c r="O56" s="3">
        <f t="shared" si="3"/>
        <v>675</v>
      </c>
      <c r="P56" s="3">
        <f t="shared" si="4"/>
        <v>3202</v>
      </c>
      <c r="Q56" s="3">
        <f t="shared" si="5"/>
        <v>1999.9458</v>
      </c>
      <c r="R56" s="2">
        <f t="shared" si="6"/>
        <v>0.62459269206745804</v>
      </c>
      <c r="S56" s="1">
        <v>30724</v>
      </c>
      <c r="T56" s="1">
        <v>416</v>
      </c>
      <c r="U56" s="2">
        <v>1.35E-2</v>
      </c>
      <c r="V56" s="1">
        <v>2</v>
      </c>
      <c r="W56" s="2">
        <v>1E-4</v>
      </c>
    </row>
    <row r="57" spans="1:23" x14ac:dyDescent="0.15">
      <c r="A57" s="1">
        <v>58</v>
      </c>
      <c r="B57" s="1">
        <v>442076</v>
      </c>
      <c r="C57" s="1" t="s">
        <v>72</v>
      </c>
      <c r="D57" s="1">
        <v>179</v>
      </c>
      <c r="E57" s="2">
        <v>0.64249999999999996</v>
      </c>
      <c r="F57" s="3">
        <f t="shared" si="0"/>
        <v>115.00749999999999</v>
      </c>
      <c r="G57" s="1">
        <v>81</v>
      </c>
      <c r="H57" s="2">
        <v>0.50619999999999998</v>
      </c>
      <c r="I57" s="3">
        <f t="shared" si="1"/>
        <v>41.002200000000002</v>
      </c>
      <c r="J57" s="1">
        <v>97</v>
      </c>
      <c r="K57" s="2">
        <v>0.5464</v>
      </c>
      <c r="L57" s="3">
        <f t="shared" si="2"/>
        <v>53.000799999999998</v>
      </c>
      <c r="M57" s="1">
        <v>50</v>
      </c>
      <c r="N57" s="2">
        <v>0.88</v>
      </c>
      <c r="O57" s="3">
        <f t="shared" si="3"/>
        <v>44</v>
      </c>
      <c r="P57" s="3">
        <f t="shared" si="4"/>
        <v>407</v>
      </c>
      <c r="Q57" s="3">
        <f t="shared" si="5"/>
        <v>253.01050000000001</v>
      </c>
      <c r="R57" s="2">
        <f t="shared" si="6"/>
        <v>0.62164742014742003</v>
      </c>
      <c r="S57" s="1">
        <v>1443</v>
      </c>
      <c r="T57" s="1">
        <v>24</v>
      </c>
      <c r="U57" s="2">
        <v>1.66E-2</v>
      </c>
      <c r="V57" s="1">
        <v>0</v>
      </c>
      <c r="W57" s="2">
        <v>0</v>
      </c>
    </row>
    <row r="58" spans="1:23" x14ac:dyDescent="0.15">
      <c r="A58" s="1">
        <v>39</v>
      </c>
      <c r="B58" s="1">
        <v>442051</v>
      </c>
      <c r="C58" s="1" t="s">
        <v>107</v>
      </c>
      <c r="D58" s="1">
        <v>6</v>
      </c>
      <c r="E58" s="2">
        <v>0.66669999999999996</v>
      </c>
      <c r="F58" s="3">
        <f t="shared" si="0"/>
        <v>4.0002000000000004</v>
      </c>
      <c r="G58" s="1">
        <v>13</v>
      </c>
      <c r="H58" s="2">
        <v>0.53849999999999998</v>
      </c>
      <c r="I58" s="3">
        <f t="shared" si="1"/>
        <v>7.0004999999999997</v>
      </c>
      <c r="J58" s="1">
        <v>4</v>
      </c>
      <c r="K58" s="2">
        <v>0.5</v>
      </c>
      <c r="L58" s="3">
        <f t="shared" si="2"/>
        <v>2</v>
      </c>
      <c r="M58" s="1">
        <v>6</v>
      </c>
      <c r="N58" s="2">
        <v>0.83330000000000004</v>
      </c>
      <c r="O58" s="3">
        <f t="shared" si="3"/>
        <v>4.9997999999999996</v>
      </c>
      <c r="P58" s="3">
        <f t="shared" si="4"/>
        <v>29</v>
      </c>
      <c r="Q58" s="3">
        <f t="shared" si="5"/>
        <v>18.000499999999999</v>
      </c>
      <c r="R58" s="2">
        <f t="shared" si="6"/>
        <v>0.62070689655172395</v>
      </c>
      <c r="S58" s="1">
        <v>458</v>
      </c>
      <c r="T58" s="1">
        <v>3</v>
      </c>
      <c r="U58" s="2">
        <v>6.6E-3</v>
      </c>
      <c r="V58" s="1">
        <v>0</v>
      </c>
      <c r="W58" s="2">
        <v>0</v>
      </c>
    </row>
    <row r="59" spans="1:23" x14ac:dyDescent="0.15">
      <c r="A59" s="1">
        <v>75</v>
      </c>
      <c r="B59" s="1">
        <v>442094</v>
      </c>
      <c r="C59" s="1" t="s">
        <v>73</v>
      </c>
      <c r="D59" s="1">
        <v>173</v>
      </c>
      <c r="E59" s="2">
        <v>0.6532</v>
      </c>
      <c r="F59" s="3">
        <f t="shared" si="0"/>
        <v>113.00360000000001</v>
      </c>
      <c r="G59" s="1">
        <v>146</v>
      </c>
      <c r="H59" s="2">
        <v>0.56159999999999999</v>
      </c>
      <c r="I59" s="3">
        <f t="shared" si="1"/>
        <v>81.993600000000001</v>
      </c>
      <c r="J59" s="1">
        <v>16</v>
      </c>
      <c r="K59" s="2">
        <v>0.3125</v>
      </c>
      <c r="L59" s="3">
        <f t="shared" si="2"/>
        <v>5</v>
      </c>
      <c r="M59" s="1">
        <v>35</v>
      </c>
      <c r="N59" s="2">
        <v>0.8286</v>
      </c>
      <c r="O59" s="3">
        <f t="shared" si="3"/>
        <v>29.001000000000001</v>
      </c>
      <c r="P59" s="3">
        <f t="shared" si="4"/>
        <v>370</v>
      </c>
      <c r="Q59" s="3">
        <f t="shared" si="5"/>
        <v>228.9982</v>
      </c>
      <c r="R59" s="2">
        <f t="shared" si="6"/>
        <v>0.61891405405405397</v>
      </c>
      <c r="S59" s="1">
        <v>2118</v>
      </c>
      <c r="T59" s="1">
        <v>32</v>
      </c>
      <c r="U59" s="2">
        <v>1.5100000000000001E-2</v>
      </c>
      <c r="V59" s="1">
        <v>0</v>
      </c>
      <c r="W59" s="2">
        <v>0</v>
      </c>
    </row>
    <row r="60" spans="1:23" x14ac:dyDescent="0.15">
      <c r="A60" s="1">
        <v>81</v>
      </c>
      <c r="B60" s="1">
        <v>442100</v>
      </c>
      <c r="C60" s="1" t="s">
        <v>74</v>
      </c>
      <c r="D60" s="1">
        <v>198</v>
      </c>
      <c r="E60" s="2">
        <v>0.59599999999999997</v>
      </c>
      <c r="F60" s="3">
        <f t="shared" si="0"/>
        <v>118.008</v>
      </c>
      <c r="G60" s="1">
        <v>135</v>
      </c>
      <c r="H60" s="2">
        <v>0.64439999999999997</v>
      </c>
      <c r="I60" s="3">
        <f t="shared" si="1"/>
        <v>86.994</v>
      </c>
      <c r="J60" s="1">
        <v>52</v>
      </c>
      <c r="K60" s="2">
        <v>0.5</v>
      </c>
      <c r="L60" s="3">
        <f t="shared" si="2"/>
        <v>26</v>
      </c>
      <c r="M60" s="1">
        <v>14</v>
      </c>
      <c r="N60" s="2">
        <v>1</v>
      </c>
      <c r="O60" s="3">
        <f t="shared" si="3"/>
        <v>14</v>
      </c>
      <c r="P60" s="3">
        <f t="shared" si="4"/>
        <v>399</v>
      </c>
      <c r="Q60" s="3">
        <f t="shared" si="5"/>
        <v>245.00200000000001</v>
      </c>
      <c r="R60" s="2">
        <f t="shared" si="6"/>
        <v>0.61404010025062705</v>
      </c>
      <c r="S60" s="1">
        <v>455</v>
      </c>
      <c r="T60" s="1">
        <v>6</v>
      </c>
      <c r="U60" s="2">
        <v>1.32E-2</v>
      </c>
      <c r="V60" s="1">
        <v>0</v>
      </c>
      <c r="W60" s="2">
        <v>0</v>
      </c>
    </row>
    <row r="61" spans="1:23" x14ac:dyDescent="0.15">
      <c r="A61" s="1">
        <v>69</v>
      </c>
      <c r="B61" s="1">
        <v>442087</v>
      </c>
      <c r="C61" s="1" t="s">
        <v>75</v>
      </c>
      <c r="D61" s="1">
        <v>70</v>
      </c>
      <c r="E61" s="2">
        <v>0.55710000000000004</v>
      </c>
      <c r="F61" s="3">
        <f t="shared" si="0"/>
        <v>38.997</v>
      </c>
      <c r="G61" s="1">
        <v>45</v>
      </c>
      <c r="H61" s="2">
        <v>0.57779999999999998</v>
      </c>
      <c r="I61" s="3">
        <f t="shared" si="1"/>
        <v>26.001000000000001</v>
      </c>
      <c r="J61" s="1">
        <v>29</v>
      </c>
      <c r="K61" s="2">
        <v>0.6552</v>
      </c>
      <c r="L61" s="3">
        <f t="shared" si="2"/>
        <v>19.000800000000002</v>
      </c>
      <c r="M61" s="1">
        <v>14</v>
      </c>
      <c r="N61" s="2">
        <v>0.92859999999999998</v>
      </c>
      <c r="O61" s="3">
        <f t="shared" si="3"/>
        <v>13.000400000000001</v>
      </c>
      <c r="P61" s="3">
        <f t="shared" si="4"/>
        <v>158</v>
      </c>
      <c r="Q61" s="3">
        <f t="shared" si="5"/>
        <v>96.999200000000002</v>
      </c>
      <c r="R61" s="2">
        <f t="shared" si="6"/>
        <v>0.61391898734177197</v>
      </c>
      <c r="S61" s="1">
        <v>826</v>
      </c>
      <c r="T61" s="1">
        <v>11</v>
      </c>
      <c r="U61" s="2">
        <v>1.3299999999999999E-2</v>
      </c>
      <c r="V61" s="1">
        <v>0</v>
      </c>
      <c r="W61" s="2">
        <v>0</v>
      </c>
    </row>
    <row r="62" spans="1:23" x14ac:dyDescent="0.15">
      <c r="A62" s="1">
        <v>77</v>
      </c>
      <c r="B62" s="1">
        <v>442096</v>
      </c>
      <c r="C62" s="1" t="s">
        <v>76</v>
      </c>
      <c r="D62" s="1">
        <v>115</v>
      </c>
      <c r="E62" s="2">
        <v>0.66090000000000004</v>
      </c>
      <c r="F62" s="3">
        <f t="shared" si="0"/>
        <v>76.003500000000003</v>
      </c>
      <c r="G62" s="1">
        <v>115</v>
      </c>
      <c r="H62" s="2">
        <v>0.56520000000000004</v>
      </c>
      <c r="I62" s="3">
        <f t="shared" si="1"/>
        <v>64.998000000000005</v>
      </c>
      <c r="J62" s="1">
        <v>16</v>
      </c>
      <c r="K62" s="2">
        <v>0.5</v>
      </c>
      <c r="L62" s="3">
        <f t="shared" si="2"/>
        <v>8</v>
      </c>
      <c r="M62" s="1">
        <v>12</v>
      </c>
      <c r="N62" s="2">
        <v>0.75</v>
      </c>
      <c r="O62" s="3">
        <f t="shared" si="3"/>
        <v>9</v>
      </c>
      <c r="P62" s="3">
        <f t="shared" si="4"/>
        <v>258</v>
      </c>
      <c r="Q62" s="3">
        <f t="shared" si="5"/>
        <v>158.00149999999999</v>
      </c>
      <c r="R62" s="2">
        <f t="shared" si="6"/>
        <v>0.61240891472868197</v>
      </c>
      <c r="S62" s="1">
        <v>757</v>
      </c>
      <c r="T62" s="1">
        <v>7</v>
      </c>
      <c r="U62" s="2">
        <v>9.1999999999999998E-3</v>
      </c>
      <c r="V62" s="1">
        <v>0</v>
      </c>
      <c r="W62" s="2">
        <v>0</v>
      </c>
    </row>
    <row r="63" spans="1:23" x14ac:dyDescent="0.15">
      <c r="A63" s="1">
        <v>53</v>
      </c>
      <c r="B63" s="1">
        <v>442071</v>
      </c>
      <c r="C63" s="1" t="s">
        <v>77</v>
      </c>
      <c r="D63" s="1">
        <v>24</v>
      </c>
      <c r="E63" s="2">
        <v>0.70830000000000004</v>
      </c>
      <c r="F63" s="3">
        <f t="shared" si="0"/>
        <v>16.999199999999998</v>
      </c>
      <c r="G63" s="1">
        <v>21</v>
      </c>
      <c r="H63" s="2">
        <v>0.57140000000000002</v>
      </c>
      <c r="I63" s="3">
        <f t="shared" si="1"/>
        <v>11.9994</v>
      </c>
      <c r="J63" s="1">
        <v>46</v>
      </c>
      <c r="K63" s="2">
        <v>0.43480000000000002</v>
      </c>
      <c r="L63" s="3">
        <f t="shared" si="2"/>
        <v>20.000800000000002</v>
      </c>
      <c r="M63" s="1">
        <v>24</v>
      </c>
      <c r="N63" s="2">
        <v>0.875</v>
      </c>
      <c r="O63" s="3">
        <f t="shared" si="3"/>
        <v>21</v>
      </c>
      <c r="P63" s="3">
        <f t="shared" si="4"/>
        <v>115</v>
      </c>
      <c r="Q63" s="3">
        <f t="shared" si="5"/>
        <v>69.999399999999994</v>
      </c>
      <c r="R63" s="2">
        <f t="shared" si="6"/>
        <v>0.60869043478260898</v>
      </c>
      <c r="S63" s="1">
        <v>959</v>
      </c>
      <c r="T63" s="1">
        <v>11</v>
      </c>
      <c r="U63" s="2">
        <v>1.15E-2</v>
      </c>
      <c r="V63" s="1">
        <v>0</v>
      </c>
      <c r="W63" s="2">
        <v>0</v>
      </c>
    </row>
    <row r="64" spans="1:23" x14ac:dyDescent="0.15">
      <c r="A64" s="1">
        <v>64</v>
      </c>
      <c r="B64" s="1">
        <v>442082</v>
      </c>
      <c r="C64" s="1" t="s">
        <v>78</v>
      </c>
      <c r="D64" s="1">
        <v>195</v>
      </c>
      <c r="E64" s="2">
        <v>0.6462</v>
      </c>
      <c r="F64" s="3">
        <f t="shared" si="0"/>
        <v>126.009</v>
      </c>
      <c r="G64" s="1">
        <v>148</v>
      </c>
      <c r="H64" s="2">
        <v>0.54730000000000001</v>
      </c>
      <c r="I64" s="3">
        <f t="shared" si="1"/>
        <v>81.000399999999999</v>
      </c>
      <c r="J64" s="1">
        <v>64</v>
      </c>
      <c r="K64" s="2">
        <v>0.53120000000000001</v>
      </c>
      <c r="L64" s="3">
        <f t="shared" si="2"/>
        <v>33.9968</v>
      </c>
      <c r="M64" s="1">
        <v>36</v>
      </c>
      <c r="N64" s="2">
        <v>0.77780000000000005</v>
      </c>
      <c r="O64" s="3">
        <f t="shared" si="3"/>
        <v>28.000800000000002</v>
      </c>
      <c r="P64" s="3">
        <f t="shared" si="4"/>
        <v>443</v>
      </c>
      <c r="Q64" s="3">
        <f t="shared" si="5"/>
        <v>269.00700000000001</v>
      </c>
      <c r="R64" s="2">
        <f t="shared" si="6"/>
        <v>0.60723927765236996</v>
      </c>
      <c r="S64" s="1">
        <v>3699</v>
      </c>
      <c r="T64" s="1">
        <v>59</v>
      </c>
      <c r="U64" s="2">
        <v>1.6E-2</v>
      </c>
      <c r="V64" s="1">
        <v>0</v>
      </c>
      <c r="W64" s="2">
        <v>0</v>
      </c>
    </row>
    <row r="65" spans="1:23" x14ac:dyDescent="0.15">
      <c r="A65" s="1">
        <v>68</v>
      </c>
      <c r="B65" s="1">
        <v>442086</v>
      </c>
      <c r="C65" s="1" t="s">
        <v>79</v>
      </c>
      <c r="D65" s="1">
        <v>106</v>
      </c>
      <c r="E65" s="2">
        <v>0.66039999999999999</v>
      </c>
      <c r="F65" s="3">
        <f t="shared" ref="F65:F89" si="7">D65*E65</f>
        <v>70.002399999999994</v>
      </c>
      <c r="G65" s="1">
        <v>59</v>
      </c>
      <c r="H65" s="2">
        <v>0.66100000000000003</v>
      </c>
      <c r="I65" s="3">
        <f t="shared" ref="I65:I89" si="8">G65*H65</f>
        <v>38.999000000000002</v>
      </c>
      <c r="J65" s="1">
        <v>72</v>
      </c>
      <c r="K65" s="2">
        <v>0.34720000000000001</v>
      </c>
      <c r="L65" s="3">
        <f t="shared" ref="L65:L89" si="9">J65*K65</f>
        <v>24.9984</v>
      </c>
      <c r="M65" s="1">
        <v>27</v>
      </c>
      <c r="N65" s="2">
        <v>0.96299999999999997</v>
      </c>
      <c r="O65" s="3">
        <f t="shared" ref="O65:O89" si="10">M65*N65</f>
        <v>26.001000000000001</v>
      </c>
      <c r="P65" s="3">
        <f t="shared" ref="P65:P89" si="11">D65+G65+J65+M65</f>
        <v>264</v>
      </c>
      <c r="Q65" s="3">
        <f t="shared" ref="Q65:Q89" si="12">F65+I65+L65+O65</f>
        <v>160.0008</v>
      </c>
      <c r="R65" s="2">
        <f t="shared" ref="R65:R82" si="13">Q65/P65</f>
        <v>0.60606363636363603</v>
      </c>
      <c r="S65" s="1">
        <v>987</v>
      </c>
      <c r="T65" s="1">
        <v>14</v>
      </c>
      <c r="U65" s="2">
        <v>1.4200000000000001E-2</v>
      </c>
      <c r="V65" s="1">
        <v>0</v>
      </c>
      <c r="W65" s="2">
        <v>0</v>
      </c>
    </row>
    <row r="66" spans="1:23" x14ac:dyDescent="0.15">
      <c r="A66" s="1">
        <v>73</v>
      </c>
      <c r="B66" s="1">
        <v>442092</v>
      </c>
      <c r="C66" s="1" t="s">
        <v>80</v>
      </c>
      <c r="D66" s="1">
        <v>19</v>
      </c>
      <c r="E66" s="2">
        <v>0.68420000000000003</v>
      </c>
      <c r="F66" s="3">
        <f t="shared" si="7"/>
        <v>12.9998</v>
      </c>
      <c r="G66" s="1">
        <v>29</v>
      </c>
      <c r="H66" s="2">
        <v>0.48280000000000001</v>
      </c>
      <c r="I66" s="3">
        <f t="shared" si="8"/>
        <v>14.001200000000001</v>
      </c>
      <c r="J66" s="1">
        <v>26</v>
      </c>
      <c r="K66" s="2">
        <v>0.46150000000000002</v>
      </c>
      <c r="L66" s="3">
        <f t="shared" si="9"/>
        <v>11.999000000000001</v>
      </c>
      <c r="M66" s="1">
        <v>25</v>
      </c>
      <c r="N66" s="2">
        <v>0.84</v>
      </c>
      <c r="O66" s="3">
        <f t="shared" si="10"/>
        <v>21</v>
      </c>
      <c r="P66" s="3">
        <f t="shared" si="11"/>
        <v>99</v>
      </c>
      <c r="Q66" s="3">
        <f t="shared" si="12"/>
        <v>60</v>
      </c>
      <c r="R66" s="2">
        <f t="shared" si="13"/>
        <v>0.60606060606060597</v>
      </c>
      <c r="S66" s="1">
        <v>704</v>
      </c>
      <c r="T66" s="1">
        <v>3</v>
      </c>
      <c r="U66" s="2">
        <v>4.3E-3</v>
      </c>
      <c r="V66" s="1">
        <v>0</v>
      </c>
      <c r="W66" s="2">
        <v>0</v>
      </c>
    </row>
    <row r="67" spans="1:23" x14ac:dyDescent="0.15">
      <c r="A67" s="1">
        <v>65</v>
      </c>
      <c r="B67" s="1">
        <v>442083</v>
      </c>
      <c r="C67" s="1" t="s">
        <v>81</v>
      </c>
      <c r="D67" s="1">
        <v>25</v>
      </c>
      <c r="E67" s="2">
        <v>0.72</v>
      </c>
      <c r="F67" s="3">
        <f t="shared" si="7"/>
        <v>18</v>
      </c>
      <c r="G67" s="1">
        <v>22</v>
      </c>
      <c r="H67" s="2">
        <v>0.40910000000000002</v>
      </c>
      <c r="I67" s="3">
        <f t="shared" si="8"/>
        <v>9.0001999999999995</v>
      </c>
      <c r="J67" s="1">
        <v>32</v>
      </c>
      <c r="K67" s="2">
        <v>0.4375</v>
      </c>
      <c r="L67" s="3">
        <f t="shared" si="9"/>
        <v>14</v>
      </c>
      <c r="M67" s="1">
        <v>24</v>
      </c>
      <c r="N67" s="2">
        <v>0.875</v>
      </c>
      <c r="O67" s="3">
        <f t="shared" si="10"/>
        <v>21</v>
      </c>
      <c r="P67" s="3">
        <f t="shared" si="11"/>
        <v>103</v>
      </c>
      <c r="Q67" s="3">
        <f t="shared" si="12"/>
        <v>62.0002</v>
      </c>
      <c r="R67" s="2">
        <f t="shared" si="13"/>
        <v>0.601943689320388</v>
      </c>
      <c r="S67" s="1">
        <v>456</v>
      </c>
      <c r="T67" s="1">
        <v>6</v>
      </c>
      <c r="U67" s="2">
        <v>1.32E-2</v>
      </c>
      <c r="V67" s="1">
        <v>0</v>
      </c>
      <c r="W67" s="2">
        <v>0</v>
      </c>
    </row>
    <row r="68" spans="1:23" x14ac:dyDescent="0.15">
      <c r="A68" s="1">
        <v>52</v>
      </c>
      <c r="B68" s="1">
        <v>442070</v>
      </c>
      <c r="C68" s="1" t="s">
        <v>82</v>
      </c>
      <c r="D68" s="1">
        <v>133</v>
      </c>
      <c r="E68" s="2">
        <v>0.61650000000000005</v>
      </c>
      <c r="F68" s="3">
        <f t="shared" si="7"/>
        <v>81.994500000000002</v>
      </c>
      <c r="G68" s="1">
        <v>78</v>
      </c>
      <c r="H68" s="2">
        <v>0.56410000000000005</v>
      </c>
      <c r="I68" s="3">
        <f t="shared" si="8"/>
        <v>43.9998</v>
      </c>
      <c r="J68" s="1">
        <v>12</v>
      </c>
      <c r="K68" s="2">
        <v>0.33329999999999999</v>
      </c>
      <c r="L68" s="3">
        <f t="shared" si="9"/>
        <v>3.9996</v>
      </c>
      <c r="M68" s="1">
        <v>11</v>
      </c>
      <c r="N68" s="2">
        <v>0.90910000000000002</v>
      </c>
      <c r="O68" s="3">
        <f t="shared" si="10"/>
        <v>10.0001</v>
      </c>
      <c r="P68" s="3">
        <f t="shared" si="11"/>
        <v>234</v>
      </c>
      <c r="Q68" s="3">
        <f t="shared" si="12"/>
        <v>139.994</v>
      </c>
      <c r="R68" s="2">
        <f t="shared" si="13"/>
        <v>0.59826495726495699</v>
      </c>
      <c r="S68" s="1">
        <v>961</v>
      </c>
      <c r="T68" s="1">
        <v>12</v>
      </c>
      <c r="U68" s="2">
        <v>1.2500000000000001E-2</v>
      </c>
      <c r="V68" s="1">
        <v>0</v>
      </c>
      <c r="W68" s="2">
        <v>0</v>
      </c>
    </row>
    <row r="69" spans="1:23" x14ac:dyDescent="0.15">
      <c r="A69" s="1">
        <v>56</v>
      </c>
      <c r="B69" s="1">
        <v>442074</v>
      </c>
      <c r="C69" s="1" t="s">
        <v>83</v>
      </c>
      <c r="D69" s="1">
        <v>80</v>
      </c>
      <c r="E69" s="2">
        <v>0.67500000000000004</v>
      </c>
      <c r="F69" s="3">
        <f t="shared" si="7"/>
        <v>54</v>
      </c>
      <c r="G69" s="1">
        <v>68</v>
      </c>
      <c r="H69" s="2">
        <v>0.45590000000000003</v>
      </c>
      <c r="I69" s="3">
        <f t="shared" si="8"/>
        <v>31.001200000000001</v>
      </c>
      <c r="J69" s="1">
        <v>45</v>
      </c>
      <c r="K69" s="2">
        <v>0.66669999999999996</v>
      </c>
      <c r="L69" s="3">
        <f t="shared" si="9"/>
        <v>30.0015</v>
      </c>
      <c r="M69" s="1">
        <v>13</v>
      </c>
      <c r="N69" s="2">
        <v>0.61539999999999995</v>
      </c>
      <c r="O69" s="3">
        <f t="shared" si="10"/>
        <v>8.0001999999999995</v>
      </c>
      <c r="P69" s="3">
        <f t="shared" si="11"/>
        <v>206</v>
      </c>
      <c r="Q69" s="3">
        <f t="shared" si="12"/>
        <v>123.0029</v>
      </c>
      <c r="R69" s="2">
        <f t="shared" si="13"/>
        <v>0.59710145631068001</v>
      </c>
      <c r="S69" s="1">
        <v>2455</v>
      </c>
      <c r="T69" s="1">
        <v>34</v>
      </c>
      <c r="U69" s="2">
        <v>1.38E-2</v>
      </c>
      <c r="V69" s="1">
        <v>0</v>
      </c>
      <c r="W69" s="2">
        <v>0</v>
      </c>
    </row>
    <row r="70" spans="1:23" x14ac:dyDescent="0.15">
      <c r="A70" s="1">
        <v>11</v>
      </c>
      <c r="B70" s="1">
        <v>442013</v>
      </c>
      <c r="C70" s="1" t="s">
        <v>84</v>
      </c>
      <c r="D70" s="1">
        <v>250</v>
      </c>
      <c r="E70" s="2">
        <v>0.66800000000000004</v>
      </c>
      <c r="F70" s="3">
        <f t="shared" si="7"/>
        <v>167</v>
      </c>
      <c r="G70" s="1">
        <v>258</v>
      </c>
      <c r="H70" s="2">
        <v>0.47670000000000001</v>
      </c>
      <c r="I70" s="3">
        <f t="shared" si="8"/>
        <v>122.98860000000001</v>
      </c>
      <c r="J70" s="1">
        <v>270</v>
      </c>
      <c r="K70" s="2">
        <v>0.47410000000000002</v>
      </c>
      <c r="L70" s="3">
        <f t="shared" si="9"/>
        <v>128.00700000000001</v>
      </c>
      <c r="M70" s="1">
        <v>140</v>
      </c>
      <c r="N70" s="2">
        <v>0.9214</v>
      </c>
      <c r="O70" s="3">
        <f t="shared" si="10"/>
        <v>128.99600000000001</v>
      </c>
      <c r="P70" s="3">
        <f t="shared" si="11"/>
        <v>918</v>
      </c>
      <c r="Q70" s="3">
        <f t="shared" si="12"/>
        <v>546.99159999999995</v>
      </c>
      <c r="R70" s="2">
        <f t="shared" si="13"/>
        <v>0.59585141612200399</v>
      </c>
      <c r="S70" s="1">
        <v>6557</v>
      </c>
      <c r="T70" s="1">
        <v>89</v>
      </c>
      <c r="U70" s="2">
        <v>1.3599999999999999E-2</v>
      </c>
      <c r="V70" s="1">
        <v>0</v>
      </c>
      <c r="W70" s="2">
        <v>0</v>
      </c>
    </row>
    <row r="71" spans="1:23" x14ac:dyDescent="0.15">
      <c r="A71" s="1">
        <v>57</v>
      </c>
      <c r="B71" s="1">
        <v>442075</v>
      </c>
      <c r="C71" s="1" t="s">
        <v>85</v>
      </c>
      <c r="D71" s="1">
        <v>99</v>
      </c>
      <c r="E71" s="2">
        <v>0.69699999999999995</v>
      </c>
      <c r="F71" s="3">
        <f t="shared" si="7"/>
        <v>69.003</v>
      </c>
      <c r="G71" s="1">
        <v>80</v>
      </c>
      <c r="H71" s="2">
        <v>0.52500000000000002</v>
      </c>
      <c r="I71" s="3">
        <f t="shared" si="8"/>
        <v>42</v>
      </c>
      <c r="J71" s="1">
        <v>96</v>
      </c>
      <c r="K71" s="2">
        <v>0.42709999999999998</v>
      </c>
      <c r="L71" s="3">
        <f t="shared" si="9"/>
        <v>41.001600000000003</v>
      </c>
      <c r="M71" s="1">
        <v>29</v>
      </c>
      <c r="N71" s="2">
        <v>1</v>
      </c>
      <c r="O71" s="3">
        <f t="shared" si="10"/>
        <v>29</v>
      </c>
      <c r="P71" s="3">
        <f t="shared" si="11"/>
        <v>304</v>
      </c>
      <c r="Q71" s="3">
        <f t="shared" si="12"/>
        <v>181.00460000000001</v>
      </c>
      <c r="R71" s="2">
        <f t="shared" si="13"/>
        <v>0.59540986842105303</v>
      </c>
      <c r="S71" s="1">
        <v>1242</v>
      </c>
      <c r="T71" s="1">
        <v>12</v>
      </c>
      <c r="U71" s="2">
        <v>9.7000000000000003E-3</v>
      </c>
      <c r="V71" s="1">
        <v>0</v>
      </c>
      <c r="W71" s="2">
        <v>0</v>
      </c>
    </row>
    <row r="72" spans="1:23" x14ac:dyDescent="0.15">
      <c r="A72" s="1">
        <v>19</v>
      </c>
      <c r="B72" s="1">
        <v>442023</v>
      </c>
      <c r="C72" s="1" t="s">
        <v>86</v>
      </c>
      <c r="D72" s="1">
        <v>93</v>
      </c>
      <c r="E72" s="2">
        <v>0.5806</v>
      </c>
      <c r="F72" s="3">
        <f t="shared" si="7"/>
        <v>53.995800000000003</v>
      </c>
      <c r="G72" s="1">
        <v>67</v>
      </c>
      <c r="H72" s="2">
        <v>0.6119</v>
      </c>
      <c r="I72" s="3">
        <f t="shared" si="8"/>
        <v>40.997300000000003</v>
      </c>
      <c r="J72" s="1">
        <v>12</v>
      </c>
      <c r="K72" s="2">
        <v>0.41670000000000001</v>
      </c>
      <c r="L72" s="3">
        <f t="shared" si="9"/>
        <v>5.0004</v>
      </c>
      <c r="M72" s="1">
        <v>7</v>
      </c>
      <c r="N72" s="2">
        <v>0.85709999999999997</v>
      </c>
      <c r="O72" s="3">
        <f t="shared" si="10"/>
        <v>5.9996999999999998</v>
      </c>
      <c r="P72" s="3">
        <f t="shared" si="11"/>
        <v>179</v>
      </c>
      <c r="Q72" s="3">
        <f t="shared" si="12"/>
        <v>105.9932</v>
      </c>
      <c r="R72" s="2">
        <f t="shared" si="13"/>
        <v>0.592140782122905</v>
      </c>
      <c r="S72" s="1">
        <v>1299</v>
      </c>
      <c r="T72" s="1">
        <v>18</v>
      </c>
      <c r="U72" s="2">
        <v>1.3899999999999999E-2</v>
      </c>
      <c r="V72" s="1">
        <v>0</v>
      </c>
      <c r="W72" s="2">
        <v>0</v>
      </c>
    </row>
    <row r="73" spans="1:23" x14ac:dyDescent="0.15">
      <c r="A73" s="1">
        <v>72</v>
      </c>
      <c r="B73" s="1">
        <v>442091</v>
      </c>
      <c r="C73" s="1" t="s">
        <v>87</v>
      </c>
      <c r="D73" s="1">
        <v>372</v>
      </c>
      <c r="E73" s="2">
        <v>0.63439999999999996</v>
      </c>
      <c r="F73" s="3">
        <f t="shared" si="7"/>
        <v>235.99680000000001</v>
      </c>
      <c r="G73" s="1">
        <v>134</v>
      </c>
      <c r="H73" s="2">
        <v>0.48509999999999998</v>
      </c>
      <c r="I73" s="3">
        <f t="shared" si="8"/>
        <v>65.003399999999999</v>
      </c>
      <c r="J73" s="1">
        <v>69</v>
      </c>
      <c r="K73" s="2">
        <v>0.43480000000000002</v>
      </c>
      <c r="L73" s="3">
        <f t="shared" si="9"/>
        <v>30.001200000000001</v>
      </c>
      <c r="M73" s="1">
        <v>25</v>
      </c>
      <c r="N73" s="2">
        <v>0.92</v>
      </c>
      <c r="O73" s="3">
        <f t="shared" si="10"/>
        <v>23</v>
      </c>
      <c r="P73" s="3">
        <f t="shared" si="11"/>
        <v>600</v>
      </c>
      <c r="Q73" s="3">
        <f t="shared" si="12"/>
        <v>354.00139999999999</v>
      </c>
      <c r="R73" s="2">
        <f t="shared" si="13"/>
        <v>0.59000233333333296</v>
      </c>
      <c r="S73" s="1">
        <v>482</v>
      </c>
      <c r="T73" s="1">
        <v>5</v>
      </c>
      <c r="U73" s="2">
        <v>1.04E-2</v>
      </c>
      <c r="V73" s="1">
        <v>0</v>
      </c>
      <c r="W73" s="2">
        <v>0</v>
      </c>
    </row>
    <row r="74" spans="1:23" x14ac:dyDescent="0.15">
      <c r="A74" s="1">
        <v>45</v>
      </c>
      <c r="B74" s="1">
        <v>442059</v>
      </c>
      <c r="C74" s="1" t="s">
        <v>88</v>
      </c>
      <c r="D74" s="1">
        <v>82</v>
      </c>
      <c r="E74" s="2">
        <v>0.58540000000000003</v>
      </c>
      <c r="F74" s="3">
        <f t="shared" si="7"/>
        <v>48.002800000000001</v>
      </c>
      <c r="G74" s="1">
        <v>85</v>
      </c>
      <c r="H74" s="2">
        <v>0.52939999999999998</v>
      </c>
      <c r="I74" s="3">
        <f t="shared" si="8"/>
        <v>44.999000000000002</v>
      </c>
      <c r="J74" s="1">
        <v>119</v>
      </c>
      <c r="K74" s="2">
        <v>0.42859999999999998</v>
      </c>
      <c r="L74" s="3">
        <f t="shared" si="9"/>
        <v>51.003399999999999</v>
      </c>
      <c r="M74" s="1">
        <v>56</v>
      </c>
      <c r="N74" s="2">
        <v>0.91069999999999995</v>
      </c>
      <c r="O74" s="3">
        <f t="shared" si="10"/>
        <v>50.999200000000002</v>
      </c>
      <c r="P74" s="3">
        <f t="shared" si="11"/>
        <v>342</v>
      </c>
      <c r="Q74" s="3">
        <f t="shared" si="12"/>
        <v>195.0044</v>
      </c>
      <c r="R74" s="2">
        <f t="shared" si="13"/>
        <v>0.57018830409356702</v>
      </c>
      <c r="S74" s="1">
        <v>2952</v>
      </c>
      <c r="T74" s="1">
        <v>25</v>
      </c>
      <c r="U74" s="2">
        <v>8.5000000000000006E-3</v>
      </c>
      <c r="V74" s="1">
        <v>0</v>
      </c>
      <c r="W74" s="2">
        <v>0</v>
      </c>
    </row>
    <row r="75" spans="1:23" x14ac:dyDescent="0.15">
      <c r="A75" s="1">
        <v>74</v>
      </c>
      <c r="B75" s="1">
        <v>442093</v>
      </c>
      <c r="C75" s="1" t="s">
        <v>89</v>
      </c>
      <c r="D75" s="1">
        <v>100</v>
      </c>
      <c r="E75" s="2">
        <v>0.61</v>
      </c>
      <c r="F75" s="3">
        <f t="shared" si="7"/>
        <v>61</v>
      </c>
      <c r="G75" s="1">
        <v>86</v>
      </c>
      <c r="H75" s="2">
        <v>0.4884</v>
      </c>
      <c r="I75" s="3">
        <f t="shared" si="8"/>
        <v>42.002400000000002</v>
      </c>
      <c r="J75" s="1">
        <v>48</v>
      </c>
      <c r="K75" s="2">
        <v>0.35420000000000001</v>
      </c>
      <c r="L75" s="3">
        <f t="shared" si="9"/>
        <v>17.0016</v>
      </c>
      <c r="M75" s="1">
        <v>28</v>
      </c>
      <c r="N75" s="2">
        <v>0.96430000000000005</v>
      </c>
      <c r="O75" s="3">
        <f t="shared" si="10"/>
        <v>27.000399999999999</v>
      </c>
      <c r="P75" s="3">
        <f t="shared" si="11"/>
        <v>262</v>
      </c>
      <c r="Q75" s="3">
        <f t="shared" si="12"/>
        <v>147.0044</v>
      </c>
      <c r="R75" s="2">
        <f t="shared" si="13"/>
        <v>0.56108549618320602</v>
      </c>
      <c r="S75" s="1">
        <v>425</v>
      </c>
      <c r="T75" s="1">
        <v>6</v>
      </c>
      <c r="U75" s="2">
        <v>1.41E-2</v>
      </c>
      <c r="V75" s="1">
        <v>0</v>
      </c>
      <c r="W75" s="2">
        <v>0</v>
      </c>
    </row>
    <row r="76" spans="1:23" x14ac:dyDescent="0.15">
      <c r="A76" s="1">
        <v>47</v>
      </c>
      <c r="B76" s="1">
        <v>442061</v>
      </c>
      <c r="C76" s="1" t="s">
        <v>90</v>
      </c>
      <c r="D76" s="1">
        <v>48</v>
      </c>
      <c r="E76" s="2">
        <v>0.47920000000000001</v>
      </c>
      <c r="F76" s="3">
        <f t="shared" si="7"/>
        <v>23.0016</v>
      </c>
      <c r="G76" s="1">
        <v>39</v>
      </c>
      <c r="H76" s="2">
        <v>0.51280000000000003</v>
      </c>
      <c r="I76" s="3">
        <f t="shared" si="8"/>
        <v>19.999199999999998</v>
      </c>
      <c r="J76" s="1">
        <v>13</v>
      </c>
      <c r="K76" s="2">
        <v>0.53849999999999998</v>
      </c>
      <c r="L76" s="3">
        <f t="shared" si="9"/>
        <v>7.0004999999999997</v>
      </c>
      <c r="M76" s="1">
        <v>13</v>
      </c>
      <c r="N76" s="2">
        <v>1</v>
      </c>
      <c r="O76" s="3">
        <f t="shared" si="10"/>
        <v>13</v>
      </c>
      <c r="P76" s="3">
        <f t="shared" si="11"/>
        <v>113</v>
      </c>
      <c r="Q76" s="3">
        <f t="shared" si="12"/>
        <v>63.001300000000001</v>
      </c>
      <c r="R76" s="2">
        <f t="shared" si="13"/>
        <v>0.557533628318584</v>
      </c>
      <c r="S76" s="1">
        <v>1914</v>
      </c>
      <c r="T76" s="1">
        <v>33</v>
      </c>
      <c r="U76" s="2">
        <v>1.72E-2</v>
      </c>
      <c r="V76" s="1">
        <v>1</v>
      </c>
      <c r="W76" s="2">
        <v>5.0000000000000001E-4</v>
      </c>
    </row>
    <row r="77" spans="1:23" x14ac:dyDescent="0.15">
      <c r="A77" s="1">
        <v>62</v>
      </c>
      <c r="B77" s="1">
        <v>442080</v>
      </c>
      <c r="C77" s="1" t="s">
        <v>91</v>
      </c>
      <c r="D77" s="1">
        <v>48</v>
      </c>
      <c r="E77" s="2">
        <v>0.54169999999999996</v>
      </c>
      <c r="F77" s="3">
        <f t="shared" si="7"/>
        <v>26.0016</v>
      </c>
      <c r="G77" s="1">
        <v>35</v>
      </c>
      <c r="H77" s="2">
        <v>0.48570000000000002</v>
      </c>
      <c r="I77" s="3">
        <f t="shared" si="8"/>
        <v>16.999500000000001</v>
      </c>
      <c r="J77" s="1">
        <v>26</v>
      </c>
      <c r="K77" s="2">
        <v>0.42309999999999998</v>
      </c>
      <c r="L77" s="3">
        <f t="shared" si="9"/>
        <v>11.0006</v>
      </c>
      <c r="M77" s="1">
        <v>18</v>
      </c>
      <c r="N77" s="2">
        <v>0.88890000000000002</v>
      </c>
      <c r="O77" s="3">
        <f t="shared" si="10"/>
        <v>16.0002</v>
      </c>
      <c r="P77" s="3">
        <f t="shared" si="11"/>
        <v>127</v>
      </c>
      <c r="Q77" s="3">
        <f t="shared" si="12"/>
        <v>70.001900000000006</v>
      </c>
      <c r="R77" s="2">
        <f t="shared" si="13"/>
        <v>0.55119606299212598</v>
      </c>
      <c r="S77" s="1">
        <v>1173</v>
      </c>
      <c r="T77" s="1">
        <v>13</v>
      </c>
      <c r="U77" s="2">
        <v>1.11E-2</v>
      </c>
      <c r="V77" s="1">
        <v>0</v>
      </c>
      <c r="W77" s="2">
        <v>0</v>
      </c>
    </row>
    <row r="78" spans="1:23" x14ac:dyDescent="0.15">
      <c r="A78" s="1">
        <v>36</v>
      </c>
      <c r="B78" s="1">
        <v>442046</v>
      </c>
      <c r="C78" s="1" t="s">
        <v>92</v>
      </c>
      <c r="D78" s="1">
        <v>8</v>
      </c>
      <c r="E78" s="2">
        <v>0.875</v>
      </c>
      <c r="F78" s="3">
        <f t="shared" si="7"/>
        <v>7</v>
      </c>
      <c r="G78" s="1">
        <v>12</v>
      </c>
      <c r="H78" s="2">
        <v>0.58330000000000004</v>
      </c>
      <c r="I78" s="3">
        <f t="shared" si="8"/>
        <v>6.9996</v>
      </c>
      <c r="J78" s="1">
        <v>10</v>
      </c>
      <c r="K78" s="2">
        <v>0.3</v>
      </c>
      <c r="L78" s="3">
        <f t="shared" si="9"/>
        <v>3</v>
      </c>
      <c r="M78" s="1">
        <v>1</v>
      </c>
      <c r="N78" s="2">
        <v>0</v>
      </c>
      <c r="O78" s="3">
        <f t="shared" si="10"/>
        <v>0</v>
      </c>
      <c r="P78" s="3">
        <f t="shared" si="11"/>
        <v>31</v>
      </c>
      <c r="Q78" s="3">
        <f t="shared" si="12"/>
        <v>16.999600000000001</v>
      </c>
      <c r="R78" s="2">
        <f t="shared" si="13"/>
        <v>0.54837419354838701</v>
      </c>
      <c r="S78" s="1">
        <v>350</v>
      </c>
      <c r="T78" s="1">
        <v>3</v>
      </c>
      <c r="U78" s="2">
        <v>8.6E-3</v>
      </c>
      <c r="V78" s="1">
        <v>0</v>
      </c>
      <c r="W78" s="2">
        <v>0</v>
      </c>
    </row>
    <row r="79" spans="1:23" x14ac:dyDescent="0.15">
      <c r="A79" s="1">
        <v>3</v>
      </c>
      <c r="B79" s="1">
        <v>442004</v>
      </c>
      <c r="C79" s="1" t="s">
        <v>93</v>
      </c>
      <c r="D79" s="1">
        <v>86</v>
      </c>
      <c r="E79" s="2">
        <v>0.59299999999999997</v>
      </c>
      <c r="F79" s="3">
        <f t="shared" si="7"/>
        <v>50.997999999999998</v>
      </c>
      <c r="G79" s="1">
        <v>79</v>
      </c>
      <c r="H79" s="2">
        <v>0.39240000000000003</v>
      </c>
      <c r="I79" s="3">
        <f t="shared" si="8"/>
        <v>30.999600000000001</v>
      </c>
      <c r="J79" s="1">
        <v>104</v>
      </c>
      <c r="K79" s="2">
        <v>0.41349999999999998</v>
      </c>
      <c r="L79" s="3">
        <f t="shared" si="9"/>
        <v>43.003999999999998</v>
      </c>
      <c r="M79" s="1">
        <v>49</v>
      </c>
      <c r="N79" s="2">
        <v>0.95920000000000005</v>
      </c>
      <c r="O79" s="3">
        <f t="shared" si="10"/>
        <v>47.000799999999998</v>
      </c>
      <c r="P79" s="3">
        <f t="shared" si="11"/>
        <v>318</v>
      </c>
      <c r="Q79" s="3">
        <f t="shared" si="12"/>
        <v>172.00239999999999</v>
      </c>
      <c r="R79" s="2">
        <f t="shared" si="13"/>
        <v>0.54088805031446496</v>
      </c>
      <c r="S79" s="1">
        <v>3057</v>
      </c>
      <c r="T79" s="1">
        <v>50</v>
      </c>
      <c r="U79" s="2">
        <v>1.6400000000000001E-2</v>
      </c>
      <c r="V79" s="1">
        <v>0</v>
      </c>
      <c r="W79" s="2">
        <v>0</v>
      </c>
    </row>
    <row r="80" spans="1:23" x14ac:dyDescent="0.15">
      <c r="A80" s="1">
        <v>49</v>
      </c>
      <c r="B80" s="1">
        <v>442065</v>
      </c>
      <c r="C80" s="1" t="s">
        <v>94</v>
      </c>
      <c r="D80" s="1">
        <v>16</v>
      </c>
      <c r="E80" s="2">
        <v>0.5625</v>
      </c>
      <c r="F80" s="3">
        <f t="shared" si="7"/>
        <v>9</v>
      </c>
      <c r="G80" s="1">
        <v>16</v>
      </c>
      <c r="H80" s="2">
        <v>0.4375</v>
      </c>
      <c r="I80" s="3">
        <f t="shared" si="8"/>
        <v>7</v>
      </c>
      <c r="J80" s="1">
        <v>16</v>
      </c>
      <c r="K80" s="2">
        <v>0.4375</v>
      </c>
      <c r="L80" s="3">
        <f t="shared" si="9"/>
        <v>7</v>
      </c>
      <c r="M80" s="1">
        <v>13</v>
      </c>
      <c r="N80" s="2">
        <v>0.69230000000000003</v>
      </c>
      <c r="O80" s="3">
        <f t="shared" si="10"/>
        <v>8.9999000000000002</v>
      </c>
      <c r="P80" s="3">
        <f t="shared" si="11"/>
        <v>61</v>
      </c>
      <c r="Q80" s="3">
        <f t="shared" si="12"/>
        <v>31.9999</v>
      </c>
      <c r="R80" s="2">
        <f t="shared" si="13"/>
        <v>0.52458852459016403</v>
      </c>
      <c r="S80" s="1">
        <v>407</v>
      </c>
      <c r="T80" s="1">
        <v>5</v>
      </c>
      <c r="U80" s="2">
        <v>1.23E-2</v>
      </c>
      <c r="V80" s="1">
        <v>0</v>
      </c>
      <c r="W80" s="2">
        <v>0</v>
      </c>
    </row>
    <row r="81" spans="1:23" x14ac:dyDescent="0.15">
      <c r="A81" s="1">
        <v>78</v>
      </c>
      <c r="B81" s="1">
        <v>442097</v>
      </c>
      <c r="C81" s="1" t="s">
        <v>95</v>
      </c>
      <c r="D81" s="1">
        <v>65</v>
      </c>
      <c r="E81" s="2">
        <v>0.61539999999999995</v>
      </c>
      <c r="F81" s="3">
        <f t="shared" si="7"/>
        <v>40.000999999999998</v>
      </c>
      <c r="G81" s="1">
        <v>53</v>
      </c>
      <c r="H81" s="2">
        <v>0.33960000000000001</v>
      </c>
      <c r="I81" s="3">
        <f t="shared" si="8"/>
        <v>17.998799999999999</v>
      </c>
      <c r="J81" s="1">
        <v>17</v>
      </c>
      <c r="K81" s="2">
        <v>0.35289999999999999</v>
      </c>
      <c r="L81" s="3">
        <f t="shared" si="9"/>
        <v>5.9992999999999999</v>
      </c>
      <c r="M81" s="1">
        <v>7</v>
      </c>
      <c r="N81" s="2">
        <v>0.85709999999999997</v>
      </c>
      <c r="O81" s="3">
        <f t="shared" si="10"/>
        <v>5.9996999999999998</v>
      </c>
      <c r="P81" s="3">
        <f t="shared" si="11"/>
        <v>142</v>
      </c>
      <c r="Q81" s="3">
        <f t="shared" si="12"/>
        <v>69.998800000000003</v>
      </c>
      <c r="R81" s="2">
        <f t="shared" si="13"/>
        <v>0.49294929577464802</v>
      </c>
      <c r="S81" s="1">
        <v>640</v>
      </c>
      <c r="T81" s="1">
        <v>11</v>
      </c>
      <c r="U81" s="2">
        <v>1.72E-2</v>
      </c>
      <c r="V81" s="1">
        <v>0</v>
      </c>
      <c r="W81" s="2">
        <v>0</v>
      </c>
    </row>
    <row r="82" spans="1:23" x14ac:dyDescent="0.15">
      <c r="A82" s="1">
        <v>6</v>
      </c>
      <c r="B82" s="1">
        <v>442007</v>
      </c>
      <c r="C82" s="1" t="s">
        <v>96</v>
      </c>
      <c r="D82" s="1">
        <v>13</v>
      </c>
      <c r="E82" s="2">
        <v>0.46150000000000002</v>
      </c>
      <c r="F82" s="3">
        <f t="shared" si="7"/>
        <v>5.9995000000000003</v>
      </c>
      <c r="G82" s="1">
        <v>29</v>
      </c>
      <c r="H82" s="2">
        <v>0.4138</v>
      </c>
      <c r="I82" s="3">
        <f t="shared" si="8"/>
        <v>12.0002</v>
      </c>
      <c r="J82" s="1">
        <v>21</v>
      </c>
      <c r="K82" s="2">
        <v>0.28570000000000001</v>
      </c>
      <c r="L82" s="3">
        <f t="shared" si="9"/>
        <v>5.9996999999999998</v>
      </c>
      <c r="M82" s="1">
        <v>9</v>
      </c>
      <c r="N82" s="2">
        <v>1</v>
      </c>
      <c r="O82" s="3">
        <f t="shared" si="10"/>
        <v>9</v>
      </c>
      <c r="P82" s="3">
        <f t="shared" si="11"/>
        <v>72</v>
      </c>
      <c r="Q82" s="3">
        <f t="shared" si="12"/>
        <v>32.999400000000001</v>
      </c>
      <c r="R82" s="2">
        <f t="shared" si="13"/>
        <v>0.45832499999999998</v>
      </c>
      <c r="S82" s="1">
        <v>1188</v>
      </c>
      <c r="T82" s="1">
        <v>16</v>
      </c>
      <c r="U82" s="2">
        <v>1.35E-2</v>
      </c>
      <c r="V82" s="1">
        <v>0</v>
      </c>
      <c r="W82" s="2">
        <v>0</v>
      </c>
    </row>
    <row r="83" spans="1:23" x14ac:dyDescent="0.15">
      <c r="A83" s="1">
        <v>83</v>
      </c>
      <c r="B83" s="1">
        <v>442102</v>
      </c>
      <c r="C83" s="1" t="s">
        <v>97</v>
      </c>
      <c r="D83" s="1">
        <v>0</v>
      </c>
      <c r="E83" s="1">
        <v>0</v>
      </c>
      <c r="F83" s="3">
        <f t="shared" si="7"/>
        <v>0</v>
      </c>
      <c r="G83" s="1">
        <v>0</v>
      </c>
      <c r="H83" s="1">
        <v>0</v>
      </c>
      <c r="I83" s="3">
        <f t="shared" si="8"/>
        <v>0</v>
      </c>
      <c r="J83" s="1">
        <v>0</v>
      </c>
      <c r="K83" s="1">
        <v>0</v>
      </c>
      <c r="L83" s="3">
        <f t="shared" si="9"/>
        <v>0</v>
      </c>
      <c r="M83" s="1">
        <v>0</v>
      </c>
      <c r="N83" s="1">
        <v>0</v>
      </c>
      <c r="O83" s="3">
        <f t="shared" si="10"/>
        <v>0</v>
      </c>
      <c r="P83" s="3">
        <f t="shared" si="11"/>
        <v>0</v>
      </c>
      <c r="Q83" s="3">
        <f t="shared" si="12"/>
        <v>0</v>
      </c>
      <c r="R83" s="2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</row>
    <row r="84" spans="1:23" x14ac:dyDescent="0.15">
      <c r="A84" s="1">
        <v>84</v>
      </c>
      <c r="B84" s="1">
        <v>442103</v>
      </c>
      <c r="C84" s="1" t="s">
        <v>98</v>
      </c>
      <c r="D84" s="1">
        <v>0</v>
      </c>
      <c r="E84" s="1">
        <v>0</v>
      </c>
      <c r="F84" s="3">
        <f t="shared" si="7"/>
        <v>0</v>
      </c>
      <c r="G84" s="1">
        <v>0</v>
      </c>
      <c r="H84" s="1">
        <v>0</v>
      </c>
      <c r="I84" s="3">
        <f t="shared" si="8"/>
        <v>0</v>
      </c>
      <c r="J84" s="1">
        <v>0</v>
      </c>
      <c r="K84" s="1">
        <v>0</v>
      </c>
      <c r="L84" s="3">
        <f t="shared" si="9"/>
        <v>0</v>
      </c>
      <c r="M84" s="1">
        <v>0</v>
      </c>
      <c r="N84" s="1">
        <v>0</v>
      </c>
      <c r="O84" s="3">
        <f t="shared" si="10"/>
        <v>0</v>
      </c>
      <c r="P84" s="3">
        <f t="shared" si="11"/>
        <v>0</v>
      </c>
      <c r="Q84" s="3">
        <f t="shared" si="12"/>
        <v>0</v>
      </c>
      <c r="R84" s="2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</row>
    <row r="85" spans="1:23" x14ac:dyDescent="0.15">
      <c r="A85" s="1">
        <v>85</v>
      </c>
      <c r="B85" s="1">
        <v>442104</v>
      </c>
      <c r="C85" s="1" t="s">
        <v>99</v>
      </c>
      <c r="D85" s="1">
        <v>0</v>
      </c>
      <c r="E85" s="1">
        <v>0</v>
      </c>
      <c r="F85" s="3">
        <f t="shared" si="7"/>
        <v>0</v>
      </c>
      <c r="G85" s="1">
        <v>0</v>
      </c>
      <c r="H85" s="1">
        <v>0</v>
      </c>
      <c r="I85" s="3">
        <f t="shared" si="8"/>
        <v>0</v>
      </c>
      <c r="J85" s="1">
        <v>0</v>
      </c>
      <c r="K85" s="1">
        <v>0</v>
      </c>
      <c r="L85" s="3">
        <f t="shared" si="9"/>
        <v>0</v>
      </c>
      <c r="M85" s="1">
        <v>0</v>
      </c>
      <c r="N85" s="1">
        <v>0</v>
      </c>
      <c r="O85" s="3">
        <f t="shared" si="10"/>
        <v>0</v>
      </c>
      <c r="P85" s="3">
        <f t="shared" si="11"/>
        <v>0</v>
      </c>
      <c r="Q85" s="3">
        <f t="shared" si="12"/>
        <v>0</v>
      </c>
      <c r="R85" s="2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</row>
    <row r="86" spans="1:23" x14ac:dyDescent="0.15">
      <c r="A86" s="1">
        <v>86</v>
      </c>
      <c r="B86" s="1">
        <v>442105</v>
      </c>
      <c r="C86" s="1" t="s">
        <v>100</v>
      </c>
      <c r="D86" s="1">
        <v>0</v>
      </c>
      <c r="E86" s="1">
        <v>0</v>
      </c>
      <c r="F86" s="3">
        <f t="shared" si="7"/>
        <v>0</v>
      </c>
      <c r="G86" s="1">
        <v>0</v>
      </c>
      <c r="H86" s="1">
        <v>0</v>
      </c>
      <c r="I86" s="3">
        <f t="shared" si="8"/>
        <v>0</v>
      </c>
      <c r="J86" s="1">
        <v>0</v>
      </c>
      <c r="K86" s="1">
        <v>0</v>
      </c>
      <c r="L86" s="3">
        <f t="shared" si="9"/>
        <v>0</v>
      </c>
      <c r="M86" s="1">
        <v>0</v>
      </c>
      <c r="N86" s="1">
        <v>0</v>
      </c>
      <c r="O86" s="3">
        <f t="shared" si="10"/>
        <v>0</v>
      </c>
      <c r="P86" s="3">
        <f t="shared" si="11"/>
        <v>0</v>
      </c>
      <c r="Q86" s="3">
        <f t="shared" si="12"/>
        <v>0</v>
      </c>
      <c r="R86" s="2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</row>
    <row r="87" spans="1:23" x14ac:dyDescent="0.15">
      <c r="A87" s="1">
        <v>87</v>
      </c>
      <c r="B87" s="1">
        <v>442106</v>
      </c>
      <c r="C87" s="1" t="s">
        <v>101</v>
      </c>
      <c r="D87" s="1">
        <v>0</v>
      </c>
      <c r="E87" s="1">
        <v>0</v>
      </c>
      <c r="F87" s="3">
        <f t="shared" si="7"/>
        <v>0</v>
      </c>
      <c r="G87" s="1">
        <v>0</v>
      </c>
      <c r="H87" s="1">
        <v>0</v>
      </c>
      <c r="I87" s="3">
        <f t="shared" si="8"/>
        <v>0</v>
      </c>
      <c r="J87" s="1">
        <v>0</v>
      </c>
      <c r="K87" s="1">
        <v>0</v>
      </c>
      <c r="L87" s="3">
        <f t="shared" si="9"/>
        <v>0</v>
      </c>
      <c r="M87" s="1">
        <v>0</v>
      </c>
      <c r="N87" s="1">
        <v>0</v>
      </c>
      <c r="O87" s="3">
        <f t="shared" si="10"/>
        <v>0</v>
      </c>
      <c r="P87" s="3">
        <f t="shared" si="11"/>
        <v>0</v>
      </c>
      <c r="Q87" s="3">
        <f t="shared" si="12"/>
        <v>0</v>
      </c>
      <c r="R87" s="2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</row>
    <row r="88" spans="1:23" x14ac:dyDescent="0.15">
      <c r="A88" s="1">
        <v>88</v>
      </c>
      <c r="B88" s="1">
        <v>442107</v>
      </c>
      <c r="C88" s="1" t="s">
        <v>102</v>
      </c>
      <c r="D88" s="1">
        <v>0</v>
      </c>
      <c r="E88" s="1">
        <v>0</v>
      </c>
      <c r="F88" s="3">
        <f t="shared" si="7"/>
        <v>0</v>
      </c>
      <c r="G88" s="1">
        <v>0</v>
      </c>
      <c r="H88" s="1">
        <v>0</v>
      </c>
      <c r="I88" s="3">
        <f t="shared" si="8"/>
        <v>0</v>
      </c>
      <c r="J88" s="1">
        <v>0</v>
      </c>
      <c r="K88" s="1">
        <v>0</v>
      </c>
      <c r="L88" s="3">
        <f t="shared" si="9"/>
        <v>0</v>
      </c>
      <c r="M88" s="1">
        <v>0</v>
      </c>
      <c r="N88" s="1">
        <v>0</v>
      </c>
      <c r="O88" s="3">
        <f t="shared" si="10"/>
        <v>0</v>
      </c>
      <c r="P88" s="3">
        <f t="shared" si="11"/>
        <v>0</v>
      </c>
      <c r="Q88" s="3">
        <f t="shared" si="12"/>
        <v>0</v>
      </c>
      <c r="R88" s="2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1:23" x14ac:dyDescent="0.15">
      <c r="A89" s="1">
        <v>89</v>
      </c>
      <c r="B89" s="1">
        <v>442108</v>
      </c>
      <c r="C89" s="1" t="s">
        <v>103</v>
      </c>
      <c r="D89" s="1">
        <v>0</v>
      </c>
      <c r="E89" s="1">
        <v>0</v>
      </c>
      <c r="F89" s="3">
        <f t="shared" si="7"/>
        <v>0</v>
      </c>
      <c r="G89" s="1">
        <v>0</v>
      </c>
      <c r="H89" s="1">
        <v>0</v>
      </c>
      <c r="I89" s="3">
        <f t="shared" si="8"/>
        <v>0</v>
      </c>
      <c r="J89" s="1">
        <v>0</v>
      </c>
      <c r="K89" s="1">
        <v>0</v>
      </c>
      <c r="L89" s="3">
        <f t="shared" si="9"/>
        <v>0</v>
      </c>
      <c r="M89" s="1">
        <v>0</v>
      </c>
      <c r="N89" s="1">
        <v>0</v>
      </c>
      <c r="O89" s="3">
        <f t="shared" si="10"/>
        <v>0</v>
      </c>
      <c r="P89" s="3">
        <f t="shared" si="11"/>
        <v>0</v>
      </c>
      <c r="Q89" s="3">
        <f t="shared" si="12"/>
        <v>0</v>
      </c>
      <c r="R89" s="2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</row>
  </sheetData>
  <sortState ref="A1:W89">
    <sortCondition descending="1" ref="R1:R89"/>
  </sortState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驾校培训质量统计6</vt:lpstr>
      <vt:lpstr>Sheet1</vt:lpstr>
      <vt:lpstr>驾校培训质量统计6!Print_Titles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2022-06-21T01:33:00Z</dcterms:created>
  <dcterms:modified xsi:type="dcterms:W3CDTF">2022-06-21T06:31:04Z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