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<sst xmlns="http://schemas.openxmlformats.org/spreadsheetml/2006/main" count="93" uniqueCount="27">
  <si>
    <t>2020年6月份互联网自主预约考试人数安排表</t>
  </si>
  <si>
    <t>场次</t>
  </si>
  <si>
    <t>科目一</t>
  </si>
  <si>
    <t>科目二</t>
  </si>
  <si>
    <t>科目三</t>
  </si>
  <si>
    <t>安全常识</t>
  </si>
  <si>
    <t>C1</t>
  </si>
  <si>
    <t>优先</t>
  </si>
  <si>
    <t>C2</t>
  </si>
  <si>
    <t>长江路C1</t>
  </si>
  <si>
    <t>东祥路C1</t>
  </si>
  <si>
    <t>东祥路C2</t>
  </si>
  <si>
    <t>长江考场</t>
  </si>
  <si>
    <t>08:00-10:00</t>
  </si>
  <si>
    <t>10:00-12:00</t>
  </si>
  <si>
    <t>12:00-14:00</t>
  </si>
  <si>
    <t>14:00-16:00</t>
  </si>
  <si>
    <t>16:00-18:00</t>
  </si>
  <si>
    <t>合计</t>
  </si>
  <si>
    <t>小榄考场</t>
  </si>
  <si>
    <t>18:00-20:00</t>
  </si>
  <si>
    <t>备注</t>
  </si>
  <si>
    <t>按上级通知安排，为缓解疫情期间考试待考人数，自2020年5月25日起，长江考场科目二和小榄考场科目一、科目三安全文明常识的考试计划量为正常考试量，其他科目按正常考试量的80%发放。</t>
  </si>
  <si>
    <r>
      <rPr>
        <b/>
        <sz val="12"/>
        <color indexed="8"/>
        <rFont val="宋体"/>
        <family val="0"/>
      </rPr>
      <t>（一至四）</t>
    </r>
    <r>
      <rPr>
        <b/>
        <sz val="14"/>
        <color indexed="8"/>
        <rFont val="宋体"/>
        <family val="0"/>
      </rPr>
      <t xml:space="preserve">        安全常识</t>
    </r>
  </si>
  <si>
    <r>
      <rPr>
        <b/>
        <sz val="12"/>
        <color indexed="8"/>
        <rFont val="宋体"/>
        <family val="0"/>
      </rPr>
      <t>（一至五）</t>
    </r>
    <r>
      <rPr>
        <b/>
        <sz val="14"/>
        <color indexed="8"/>
        <rFont val="宋体"/>
        <family val="0"/>
      </rPr>
      <t xml:space="preserve">        安全常识</t>
    </r>
  </si>
  <si>
    <r>
      <t>1、科二、三联考（逢周三、周四每天安排3人）                                                                               2、加强开展教育整顿活动逢周五长江考场科目二考量调整为400人，科三考量调整为4</t>
    </r>
    <r>
      <rPr>
        <sz val="12"/>
        <rFont val="宋体"/>
        <family val="0"/>
      </rPr>
      <t>50</t>
    </r>
    <r>
      <rPr>
        <sz val="12"/>
        <rFont val="宋体"/>
        <family val="0"/>
      </rPr>
      <t>人。</t>
    </r>
  </si>
  <si>
    <t>2021年5月份互联网自主预约考试人数安排表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</si>
</sst>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51" fillId="34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276225</xdr:rowOff>
    </xdr:from>
    <xdr:to>
      <xdr:col>0</xdr:col>
      <xdr:colOff>285750</xdr:colOff>
      <xdr:row>2</xdr:row>
      <xdr:rowOff>419100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009650"/>
          <a:ext cx="276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考场</a:t>
          </a:r>
        </a:p>
      </xdr:txBody>
    </xdr:sp>
    <xdr:clientData/>
  </xdr:twoCellAnchor>
  <xdr:twoCellAnchor>
    <xdr:from>
      <xdr:col>0</xdr:col>
      <xdr:colOff>542925</xdr:colOff>
      <xdr:row>2</xdr:row>
      <xdr:rowOff>266700</xdr:rowOff>
    </xdr:from>
    <xdr:to>
      <xdr:col>0</xdr:col>
      <xdr:colOff>895350</xdr:colOff>
      <xdr:row>2</xdr:row>
      <xdr:rowOff>400050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2925" y="1000125"/>
          <a:ext cx="3524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人数</a:t>
          </a:r>
        </a:p>
      </xdr:txBody>
    </xdr:sp>
    <xdr:clientData/>
  </xdr:twoCellAnchor>
  <xdr:twoCellAnchor>
    <xdr:from>
      <xdr:col>0</xdr:col>
      <xdr:colOff>704850</xdr:colOff>
      <xdr:row>1</xdr:row>
      <xdr:rowOff>114300</xdr:rowOff>
    </xdr:from>
    <xdr:to>
      <xdr:col>0</xdr:col>
      <xdr:colOff>1047750</xdr:colOff>
      <xdr:row>2</xdr:row>
      <xdr:rowOff>114300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04850" y="581025"/>
          <a:ext cx="342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科目</a:t>
          </a:r>
        </a:p>
      </xdr:txBody>
    </xdr:sp>
    <xdr:clientData/>
  </xdr:twoCellAnchor>
  <xdr:twoCellAnchor>
    <xdr:from>
      <xdr:col>0</xdr:col>
      <xdr:colOff>9525</xdr:colOff>
      <xdr:row>0</xdr:row>
      <xdr:rowOff>457200</xdr:rowOff>
    </xdr:from>
    <xdr:to>
      <xdr:col>0</xdr:col>
      <xdr:colOff>533400</xdr:colOff>
      <xdr:row>3</xdr:row>
      <xdr:rowOff>19050</xdr:rowOff>
    </xdr:to>
    <xdr:sp>
      <xdr:nvSpPr>
        <xdr:cNvPr id="4" name="Line 5"/>
        <xdr:cNvSpPr>
          <a:spLocks/>
        </xdr:cNvSpPr>
      </xdr:nvSpPr>
      <xdr:spPr>
        <a:xfrm>
          <a:off x="9525" y="457200"/>
          <a:ext cx="5238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466725</xdr:rowOff>
    </xdr:from>
    <xdr:to>
      <xdr:col>0</xdr:col>
      <xdr:colOff>1057275</xdr:colOff>
      <xdr:row>2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525" y="466725"/>
          <a:ext cx="10477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276225</xdr:rowOff>
    </xdr:from>
    <xdr:to>
      <xdr:col>0</xdr:col>
      <xdr:colOff>285750</xdr:colOff>
      <xdr:row>2</xdr:row>
      <xdr:rowOff>419100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009650"/>
          <a:ext cx="276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考场</a:t>
          </a:r>
        </a:p>
      </xdr:txBody>
    </xdr:sp>
    <xdr:clientData/>
  </xdr:twoCellAnchor>
  <xdr:twoCellAnchor>
    <xdr:from>
      <xdr:col>0</xdr:col>
      <xdr:colOff>542925</xdr:colOff>
      <xdr:row>2</xdr:row>
      <xdr:rowOff>266700</xdr:rowOff>
    </xdr:from>
    <xdr:to>
      <xdr:col>0</xdr:col>
      <xdr:colOff>895350</xdr:colOff>
      <xdr:row>2</xdr:row>
      <xdr:rowOff>400050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2925" y="1000125"/>
          <a:ext cx="3524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人数</a:t>
          </a:r>
        </a:p>
      </xdr:txBody>
    </xdr:sp>
    <xdr:clientData/>
  </xdr:twoCellAnchor>
  <xdr:twoCellAnchor>
    <xdr:from>
      <xdr:col>0</xdr:col>
      <xdr:colOff>704850</xdr:colOff>
      <xdr:row>1</xdr:row>
      <xdr:rowOff>114300</xdr:rowOff>
    </xdr:from>
    <xdr:to>
      <xdr:col>0</xdr:col>
      <xdr:colOff>1047750</xdr:colOff>
      <xdr:row>2</xdr:row>
      <xdr:rowOff>104775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04850" y="581025"/>
          <a:ext cx="3429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科目</a:t>
          </a:r>
        </a:p>
      </xdr:txBody>
    </xdr:sp>
    <xdr:clientData/>
  </xdr:twoCellAnchor>
  <xdr:twoCellAnchor>
    <xdr:from>
      <xdr:col>0</xdr:col>
      <xdr:colOff>9525</xdr:colOff>
      <xdr:row>0</xdr:row>
      <xdr:rowOff>457200</xdr:rowOff>
    </xdr:from>
    <xdr:to>
      <xdr:col>0</xdr:col>
      <xdr:colOff>533400</xdr:colOff>
      <xdr:row>3</xdr:row>
      <xdr:rowOff>19050</xdr:rowOff>
    </xdr:to>
    <xdr:sp>
      <xdr:nvSpPr>
        <xdr:cNvPr id="4" name="Line 5"/>
        <xdr:cNvSpPr>
          <a:spLocks/>
        </xdr:cNvSpPr>
      </xdr:nvSpPr>
      <xdr:spPr>
        <a:xfrm>
          <a:off x="9525" y="457200"/>
          <a:ext cx="5238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466725</xdr:rowOff>
    </xdr:from>
    <xdr:to>
      <xdr:col>0</xdr:col>
      <xdr:colOff>1057275</xdr:colOff>
      <xdr:row>2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525" y="466725"/>
          <a:ext cx="10477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B19" sqref="B19:O19"/>
    </sheetView>
  </sheetViews>
  <sheetFormatPr defaultColWidth="9.00390625" defaultRowHeight="14.25"/>
  <cols>
    <col min="1" max="2" width="14.00390625" style="1" customWidth="1"/>
    <col min="3" max="3" width="17.625" style="1" customWidth="1"/>
    <col min="4" max="7" width="5.75390625" style="1" customWidth="1"/>
    <col min="8" max="8" width="9.625" style="1" customWidth="1"/>
    <col min="9" max="9" width="5.375" style="1" customWidth="1"/>
    <col min="10" max="10" width="9.625" style="1" customWidth="1"/>
    <col min="11" max="11" width="5.375" style="1" customWidth="1"/>
    <col min="12" max="12" width="9.625" style="1" customWidth="1"/>
    <col min="13" max="13" width="5.375" style="1" customWidth="1"/>
    <col min="14" max="14" width="7.25390625" style="1" customWidth="1"/>
    <col min="15" max="15" width="5.375" style="1" customWidth="1"/>
    <col min="16" max="16384" width="9.00390625" style="1" customWidth="1"/>
  </cols>
  <sheetData>
    <row r="1" spans="1:15" ht="36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" customHeight="1">
      <c r="A2" s="19"/>
      <c r="B2" s="19" t="s">
        <v>1</v>
      </c>
      <c r="C2" s="24" t="s">
        <v>2</v>
      </c>
      <c r="D2" s="26" t="s">
        <v>3</v>
      </c>
      <c r="E2" s="26"/>
      <c r="F2" s="26"/>
      <c r="G2" s="26"/>
      <c r="H2" s="24" t="s">
        <v>4</v>
      </c>
      <c r="I2" s="24"/>
      <c r="J2" s="24"/>
      <c r="K2" s="24"/>
      <c r="L2" s="24"/>
      <c r="M2" s="24"/>
      <c r="N2" s="32" t="s">
        <v>5</v>
      </c>
      <c r="O2" s="24"/>
    </row>
    <row r="3" spans="1:15" ht="43.5" customHeight="1">
      <c r="A3" s="19"/>
      <c r="B3" s="19"/>
      <c r="C3" s="30"/>
      <c r="D3" s="3" t="s">
        <v>6</v>
      </c>
      <c r="E3" s="3" t="s">
        <v>7</v>
      </c>
      <c r="F3" s="3" t="s">
        <v>8</v>
      </c>
      <c r="G3" s="3" t="s">
        <v>7</v>
      </c>
      <c r="H3" s="4" t="s">
        <v>9</v>
      </c>
      <c r="I3" s="12" t="s">
        <v>7</v>
      </c>
      <c r="J3" s="4" t="s">
        <v>10</v>
      </c>
      <c r="K3" s="12" t="s">
        <v>7</v>
      </c>
      <c r="L3" s="4" t="s">
        <v>11</v>
      </c>
      <c r="M3" s="12" t="s">
        <v>7</v>
      </c>
      <c r="N3" s="24"/>
      <c r="O3" s="24"/>
    </row>
    <row r="4" spans="1:15" s="2" customFormat="1" ht="19.5" customHeight="1">
      <c r="A4" s="20" t="s">
        <v>12</v>
      </c>
      <c r="B4" s="5" t="s">
        <v>13</v>
      </c>
      <c r="C4" s="6"/>
      <c r="D4" s="7">
        <v>110</v>
      </c>
      <c r="E4" s="8">
        <v>10</v>
      </c>
      <c r="F4" s="7">
        <v>8</v>
      </c>
      <c r="G4" s="7">
        <v>2</v>
      </c>
      <c r="H4" s="8">
        <v>40</v>
      </c>
      <c r="I4" s="8">
        <v>8</v>
      </c>
      <c r="J4" s="8">
        <v>40</v>
      </c>
      <c r="K4" s="8">
        <v>8</v>
      </c>
      <c r="L4" s="8">
        <v>6</v>
      </c>
      <c r="M4" s="8">
        <v>2</v>
      </c>
      <c r="N4" s="8">
        <v>230</v>
      </c>
      <c r="O4" s="8">
        <v>10</v>
      </c>
    </row>
    <row r="5" spans="1:15" s="2" customFormat="1" ht="19.5" customHeight="1">
      <c r="A5" s="21"/>
      <c r="B5" s="5" t="s">
        <v>14</v>
      </c>
      <c r="C5" s="6"/>
      <c r="D5" s="7">
        <v>120</v>
      </c>
      <c r="E5" s="8"/>
      <c r="F5" s="7">
        <v>10</v>
      </c>
      <c r="G5" s="8"/>
      <c r="H5" s="8">
        <v>48</v>
      </c>
      <c r="I5" s="8"/>
      <c r="J5" s="8">
        <v>48</v>
      </c>
      <c r="K5" s="8"/>
      <c r="L5" s="8">
        <v>8</v>
      </c>
      <c r="M5" s="8"/>
      <c r="N5" s="8">
        <v>240</v>
      </c>
      <c r="O5" s="8"/>
    </row>
    <row r="6" spans="1:15" s="2" customFormat="1" ht="19.5" customHeight="1">
      <c r="A6" s="21"/>
      <c r="B6" s="5" t="s">
        <v>15</v>
      </c>
      <c r="C6" s="6"/>
      <c r="D6" s="7">
        <v>120</v>
      </c>
      <c r="E6" s="8"/>
      <c r="F6" s="7">
        <v>10</v>
      </c>
      <c r="G6" s="8"/>
      <c r="H6" s="8">
        <v>48</v>
      </c>
      <c r="I6" s="8"/>
      <c r="J6" s="8">
        <v>48</v>
      </c>
      <c r="K6" s="8"/>
      <c r="L6" s="8">
        <v>8</v>
      </c>
      <c r="M6" s="8"/>
      <c r="N6" s="8"/>
      <c r="O6" s="8"/>
    </row>
    <row r="7" spans="1:15" s="2" customFormat="1" ht="19.5" customHeight="1">
      <c r="A7" s="21"/>
      <c r="B7" s="5" t="s">
        <v>16</v>
      </c>
      <c r="C7" s="8">
        <v>320</v>
      </c>
      <c r="D7" s="7">
        <v>120</v>
      </c>
      <c r="E7" s="8"/>
      <c r="F7" s="7"/>
      <c r="G7" s="8"/>
      <c r="H7" s="8">
        <v>48</v>
      </c>
      <c r="I7" s="8"/>
      <c r="J7" s="8">
        <v>48</v>
      </c>
      <c r="K7" s="8"/>
      <c r="L7" s="8"/>
      <c r="M7" s="8"/>
      <c r="N7" s="8"/>
      <c r="O7" s="8"/>
    </row>
    <row r="8" spans="1:15" s="2" customFormat="1" ht="19.5" customHeight="1">
      <c r="A8" s="21"/>
      <c r="B8" s="5" t="s">
        <v>17</v>
      </c>
      <c r="C8" s="8">
        <v>320</v>
      </c>
      <c r="D8" s="7"/>
      <c r="E8" s="8"/>
      <c r="F8" s="7"/>
      <c r="G8" s="8"/>
      <c r="H8" s="8">
        <v>40</v>
      </c>
      <c r="I8" s="8"/>
      <c r="J8" s="8">
        <v>40</v>
      </c>
      <c r="K8" s="8"/>
      <c r="L8" s="8"/>
      <c r="M8" s="8"/>
      <c r="N8" s="8"/>
      <c r="O8" s="8"/>
    </row>
    <row r="9" spans="1:15" s="2" customFormat="1" ht="19.5" customHeight="1">
      <c r="A9" s="22"/>
      <c r="B9" s="9" t="s">
        <v>18</v>
      </c>
      <c r="C9" s="10">
        <f>SUM(C4:C8)</f>
        <v>640</v>
      </c>
      <c r="D9" s="15">
        <f>SUM(D4:G8)</f>
        <v>510</v>
      </c>
      <c r="E9" s="15"/>
      <c r="F9" s="15"/>
      <c r="G9" s="15"/>
      <c r="H9" s="28">
        <f>SUM(H4:M8)</f>
        <v>488</v>
      </c>
      <c r="I9" s="28"/>
      <c r="J9" s="28"/>
      <c r="K9" s="28"/>
      <c r="L9" s="28"/>
      <c r="M9" s="28"/>
      <c r="N9" s="29">
        <f>SUM(N4:O8)</f>
        <v>480</v>
      </c>
      <c r="O9" s="29"/>
    </row>
    <row r="10" spans="1:15" s="2" customFormat="1" ht="21.75" customHeight="1">
      <c r="A10" s="21"/>
      <c r="B10" s="24" t="s">
        <v>1</v>
      </c>
      <c r="C10" s="24" t="s">
        <v>2</v>
      </c>
      <c r="D10" s="26" t="s">
        <v>3</v>
      </c>
      <c r="E10" s="26"/>
      <c r="F10" s="26"/>
      <c r="G10" s="26"/>
      <c r="H10" s="24" t="s">
        <v>4</v>
      </c>
      <c r="I10" s="24"/>
      <c r="J10" s="24"/>
      <c r="K10" s="24"/>
      <c r="L10" s="24"/>
      <c r="M10" s="24"/>
      <c r="N10" s="31" t="s">
        <v>5</v>
      </c>
      <c r="O10" s="31"/>
    </row>
    <row r="11" spans="1:15" s="2" customFormat="1" ht="21.75" customHeight="1">
      <c r="A11" s="22"/>
      <c r="B11" s="24"/>
      <c r="C11" s="24"/>
      <c r="D11" s="3" t="s">
        <v>6</v>
      </c>
      <c r="E11" s="3" t="s">
        <v>7</v>
      </c>
      <c r="F11" s="3" t="s">
        <v>8</v>
      </c>
      <c r="G11" s="3" t="s">
        <v>7</v>
      </c>
      <c r="H11" s="26" t="s">
        <v>6</v>
      </c>
      <c r="I11" s="26"/>
      <c r="J11" s="3" t="s">
        <v>7</v>
      </c>
      <c r="K11" s="26" t="s">
        <v>8</v>
      </c>
      <c r="L11" s="26"/>
      <c r="M11" s="3" t="s">
        <v>7</v>
      </c>
      <c r="N11" s="31"/>
      <c r="O11" s="31"/>
    </row>
    <row r="12" spans="1:15" s="2" customFormat="1" ht="19.5" customHeight="1">
      <c r="A12" s="23" t="s">
        <v>19</v>
      </c>
      <c r="B12" s="5" t="s">
        <v>13</v>
      </c>
      <c r="C12" s="6"/>
      <c r="D12" s="7">
        <v>210</v>
      </c>
      <c r="E12" s="7">
        <v>8</v>
      </c>
      <c r="F12" s="7">
        <v>20</v>
      </c>
      <c r="G12" s="7">
        <v>2</v>
      </c>
      <c r="H12" s="25">
        <v>120</v>
      </c>
      <c r="I12" s="25"/>
      <c r="J12" s="7">
        <v>8</v>
      </c>
      <c r="K12" s="25">
        <v>14</v>
      </c>
      <c r="L12" s="25"/>
      <c r="M12" s="7">
        <v>2</v>
      </c>
      <c r="N12" s="7">
        <v>490</v>
      </c>
      <c r="O12" s="7">
        <v>10</v>
      </c>
    </row>
    <row r="13" spans="1:15" s="2" customFormat="1" ht="19.5" customHeight="1">
      <c r="A13" s="23"/>
      <c r="B13" s="5" t="s">
        <v>14</v>
      </c>
      <c r="C13" s="8">
        <v>200</v>
      </c>
      <c r="D13" s="7">
        <v>162</v>
      </c>
      <c r="E13" s="7"/>
      <c r="F13" s="7">
        <v>14</v>
      </c>
      <c r="G13" s="7"/>
      <c r="H13" s="25">
        <v>116</v>
      </c>
      <c r="I13" s="25"/>
      <c r="J13" s="13"/>
      <c r="K13" s="25">
        <v>12</v>
      </c>
      <c r="L13" s="25"/>
      <c r="M13" s="13"/>
      <c r="N13" s="7"/>
      <c r="O13" s="7"/>
    </row>
    <row r="14" spans="1:15" s="2" customFormat="1" ht="19.5" customHeight="1">
      <c r="A14" s="23"/>
      <c r="B14" s="5" t="s">
        <v>15</v>
      </c>
      <c r="C14" s="8">
        <v>300</v>
      </c>
      <c r="D14" s="7">
        <v>180</v>
      </c>
      <c r="E14" s="7"/>
      <c r="F14" s="7">
        <v>16</v>
      </c>
      <c r="G14" s="7"/>
      <c r="H14" s="25">
        <v>92</v>
      </c>
      <c r="I14" s="25"/>
      <c r="J14" s="13"/>
      <c r="K14" s="25">
        <v>12</v>
      </c>
      <c r="L14" s="25"/>
      <c r="M14" s="13"/>
      <c r="N14" s="13"/>
      <c r="O14" s="13"/>
    </row>
    <row r="15" spans="1:15" s="2" customFormat="1" ht="19.5" customHeight="1">
      <c r="A15" s="23"/>
      <c r="B15" s="5" t="s">
        <v>16</v>
      </c>
      <c r="C15" s="8">
        <v>300</v>
      </c>
      <c r="D15" s="7">
        <v>180</v>
      </c>
      <c r="E15" s="7"/>
      <c r="F15" s="7">
        <v>8</v>
      </c>
      <c r="G15" s="7"/>
      <c r="H15" s="25">
        <v>116</v>
      </c>
      <c r="I15" s="25"/>
      <c r="J15" s="13"/>
      <c r="K15" s="25">
        <v>12</v>
      </c>
      <c r="L15" s="25"/>
      <c r="M15" s="13"/>
      <c r="N15" s="13"/>
      <c r="O15" s="13"/>
    </row>
    <row r="16" spans="1:15" s="2" customFormat="1" ht="19.5" customHeight="1">
      <c r="A16" s="23"/>
      <c r="B16" s="5" t="s">
        <v>17</v>
      </c>
      <c r="C16" s="6"/>
      <c r="D16" s="7"/>
      <c r="E16" s="7"/>
      <c r="F16" s="7"/>
      <c r="G16" s="7"/>
      <c r="H16" s="25">
        <v>64</v>
      </c>
      <c r="I16" s="25"/>
      <c r="J16" s="13"/>
      <c r="K16" s="25">
        <v>8</v>
      </c>
      <c r="L16" s="25"/>
      <c r="M16" s="13"/>
      <c r="N16" s="13"/>
      <c r="O16" s="13"/>
    </row>
    <row r="17" spans="1:15" s="2" customFormat="1" ht="19.5" customHeight="1">
      <c r="A17" s="23"/>
      <c r="B17" s="5" t="s">
        <v>20</v>
      </c>
      <c r="C17" s="6"/>
      <c r="D17" s="7"/>
      <c r="E17" s="7"/>
      <c r="F17" s="7"/>
      <c r="G17" s="7"/>
      <c r="H17" s="25">
        <v>64</v>
      </c>
      <c r="I17" s="25"/>
      <c r="J17" s="13"/>
      <c r="K17" s="25"/>
      <c r="L17" s="25"/>
      <c r="M17" s="13"/>
      <c r="N17" s="13"/>
      <c r="O17" s="13"/>
    </row>
    <row r="18" spans="1:15" s="2" customFormat="1" ht="19.5" customHeight="1">
      <c r="A18" s="23"/>
      <c r="B18" s="9" t="s">
        <v>18</v>
      </c>
      <c r="C18" s="10">
        <f>SUM(C12:C17)</f>
        <v>800</v>
      </c>
      <c r="D18" s="15">
        <f>SUM(D12:G17)</f>
        <v>800</v>
      </c>
      <c r="E18" s="15"/>
      <c r="F18" s="15"/>
      <c r="G18" s="15"/>
      <c r="H18" s="15">
        <f>SUM(H12:M17)</f>
        <v>640</v>
      </c>
      <c r="I18" s="15"/>
      <c r="J18" s="15"/>
      <c r="K18" s="15"/>
      <c r="L18" s="15"/>
      <c r="M18" s="15"/>
      <c r="N18" s="15">
        <f>SUM(N12:O17)</f>
        <v>500</v>
      </c>
      <c r="O18" s="15"/>
    </row>
    <row r="19" spans="1:15" s="2" customFormat="1" ht="57.75" customHeight="1">
      <c r="A19" s="11" t="s">
        <v>21</v>
      </c>
      <c r="B19" s="16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</sheetData>
  <sheetProtection/>
  <mergeCells count="36">
    <mergeCell ref="C10:C11"/>
    <mergeCell ref="A1:O1"/>
    <mergeCell ref="D2:G2"/>
    <mergeCell ref="H2:M2"/>
    <mergeCell ref="D9:G9"/>
    <mergeCell ref="H9:M9"/>
    <mergeCell ref="N9:O9"/>
    <mergeCell ref="C2:C3"/>
    <mergeCell ref="N10:O11"/>
    <mergeCell ref="N2:O3"/>
    <mergeCell ref="D18:G18"/>
    <mergeCell ref="H18:M18"/>
    <mergeCell ref="H13:I13"/>
    <mergeCell ref="K13:L13"/>
    <mergeCell ref="H14:I14"/>
    <mergeCell ref="K14:L14"/>
    <mergeCell ref="H15:I15"/>
    <mergeCell ref="K15:L15"/>
    <mergeCell ref="H16:I16"/>
    <mergeCell ref="K16:L16"/>
    <mergeCell ref="D10:G10"/>
    <mergeCell ref="H10:M10"/>
    <mergeCell ref="H11:I11"/>
    <mergeCell ref="K11:L11"/>
    <mergeCell ref="H12:I12"/>
    <mergeCell ref="K12:L12"/>
    <mergeCell ref="N18:O18"/>
    <mergeCell ref="B19:O19"/>
    <mergeCell ref="A2:A3"/>
    <mergeCell ref="A4:A9"/>
    <mergeCell ref="A10:A11"/>
    <mergeCell ref="A12:A18"/>
    <mergeCell ref="B2:B3"/>
    <mergeCell ref="B10:B11"/>
    <mergeCell ref="H17:I17"/>
    <mergeCell ref="K17:L17"/>
  </mergeCells>
  <printOptions/>
  <pageMargins left="0.51" right="0.51" top="0.51" bottom="0.43" header="0.2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2" width="14.00390625" style="1" customWidth="1"/>
    <col min="3" max="3" width="17.625" style="1" customWidth="1"/>
    <col min="4" max="7" width="5.75390625" style="1" customWidth="1"/>
    <col min="8" max="8" width="9.625" style="1" customWidth="1"/>
    <col min="9" max="9" width="5.375" style="1" customWidth="1"/>
    <col min="10" max="10" width="9.625" style="1" customWidth="1"/>
    <col min="11" max="11" width="5.375" style="1" customWidth="1"/>
    <col min="12" max="12" width="9.625" style="1" customWidth="1"/>
    <col min="13" max="13" width="5.375" style="1" customWidth="1"/>
    <col min="14" max="14" width="7.25390625" style="1" customWidth="1"/>
    <col min="15" max="15" width="5.375" style="1" customWidth="1"/>
    <col min="16" max="16384" width="9.00390625" style="1" customWidth="1"/>
  </cols>
  <sheetData>
    <row r="1" spans="1:15" ht="36.75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" customHeight="1">
      <c r="A2" s="19"/>
      <c r="B2" s="19" t="s">
        <v>1</v>
      </c>
      <c r="C2" s="24" t="s">
        <v>2</v>
      </c>
      <c r="D2" s="26" t="s">
        <v>3</v>
      </c>
      <c r="E2" s="26"/>
      <c r="F2" s="26"/>
      <c r="G2" s="26"/>
      <c r="H2" s="24" t="s">
        <v>4</v>
      </c>
      <c r="I2" s="24"/>
      <c r="J2" s="24"/>
      <c r="K2" s="24"/>
      <c r="L2" s="24"/>
      <c r="M2" s="24"/>
      <c r="N2" s="32" t="s">
        <v>23</v>
      </c>
      <c r="O2" s="24"/>
    </row>
    <row r="3" spans="1:15" ht="43.5" customHeight="1">
      <c r="A3" s="19"/>
      <c r="B3" s="19"/>
      <c r="C3" s="30"/>
      <c r="D3" s="3" t="s">
        <v>6</v>
      </c>
      <c r="E3" s="3" t="s">
        <v>7</v>
      </c>
      <c r="F3" s="3" t="s">
        <v>8</v>
      </c>
      <c r="G3" s="3" t="s">
        <v>7</v>
      </c>
      <c r="H3" s="4" t="s">
        <v>9</v>
      </c>
      <c r="I3" s="12" t="s">
        <v>7</v>
      </c>
      <c r="J3" s="4" t="s">
        <v>10</v>
      </c>
      <c r="K3" s="12" t="s">
        <v>7</v>
      </c>
      <c r="L3" s="4" t="s">
        <v>11</v>
      </c>
      <c r="M3" s="12" t="s">
        <v>7</v>
      </c>
      <c r="N3" s="24"/>
      <c r="O3" s="24"/>
    </row>
    <row r="4" spans="1:15" s="2" customFormat="1" ht="19.5" customHeight="1">
      <c r="A4" s="20" t="s">
        <v>12</v>
      </c>
      <c r="B4" s="5" t="s">
        <v>13</v>
      </c>
      <c r="C4" s="6"/>
      <c r="D4" s="7">
        <v>130</v>
      </c>
      <c r="E4" s="8">
        <v>10</v>
      </c>
      <c r="F4" s="7">
        <v>16</v>
      </c>
      <c r="G4" s="7">
        <v>4</v>
      </c>
      <c r="H4" s="8">
        <v>80</v>
      </c>
      <c r="I4" s="8">
        <v>5</v>
      </c>
      <c r="J4" s="8">
        <v>80</v>
      </c>
      <c r="K4" s="8">
        <v>5</v>
      </c>
      <c r="L4" s="8">
        <v>15</v>
      </c>
      <c r="M4" s="8">
        <v>5</v>
      </c>
      <c r="N4" s="8">
        <v>290</v>
      </c>
      <c r="O4" s="8">
        <v>10</v>
      </c>
    </row>
    <row r="5" spans="1:15" s="2" customFormat="1" ht="19.5" customHeight="1">
      <c r="A5" s="21"/>
      <c r="B5" s="5" t="s">
        <v>14</v>
      </c>
      <c r="C5" s="6"/>
      <c r="D5" s="7">
        <v>130</v>
      </c>
      <c r="E5" s="8"/>
      <c r="F5" s="7">
        <v>15</v>
      </c>
      <c r="G5" s="8"/>
      <c r="H5" s="8">
        <v>40</v>
      </c>
      <c r="I5" s="8"/>
      <c r="J5" s="8">
        <v>60</v>
      </c>
      <c r="K5" s="8"/>
      <c r="L5" s="8">
        <v>20</v>
      </c>
      <c r="M5" s="8"/>
      <c r="N5" s="8">
        <v>300</v>
      </c>
      <c r="O5" s="8"/>
    </row>
    <row r="6" spans="1:15" s="2" customFormat="1" ht="19.5" customHeight="1">
      <c r="A6" s="21"/>
      <c r="B6" s="5" t="s">
        <v>15</v>
      </c>
      <c r="C6" s="6"/>
      <c r="D6" s="7">
        <v>90</v>
      </c>
      <c r="E6" s="8"/>
      <c r="F6" s="7">
        <v>15</v>
      </c>
      <c r="G6" s="8"/>
      <c r="H6" s="8">
        <v>60</v>
      </c>
      <c r="I6" s="8"/>
      <c r="J6" s="8">
        <v>60</v>
      </c>
      <c r="K6" s="8"/>
      <c r="L6" s="8">
        <v>20</v>
      </c>
      <c r="M6" s="8"/>
      <c r="N6" s="8"/>
      <c r="O6" s="8"/>
    </row>
    <row r="7" spans="1:15" s="2" customFormat="1" ht="19.5" customHeight="1">
      <c r="A7" s="21"/>
      <c r="B7" s="5" t="s">
        <v>16</v>
      </c>
      <c r="C7" s="8">
        <v>400</v>
      </c>
      <c r="D7" s="7">
        <v>60</v>
      </c>
      <c r="E7" s="8"/>
      <c r="F7" s="7">
        <v>10</v>
      </c>
      <c r="G7" s="8"/>
      <c r="H7" s="8">
        <v>15</v>
      </c>
      <c r="I7" s="8"/>
      <c r="J7" s="8">
        <v>20</v>
      </c>
      <c r="K7" s="8"/>
      <c r="L7" s="8"/>
      <c r="M7" s="8"/>
      <c r="N7" s="8"/>
      <c r="O7" s="8"/>
    </row>
    <row r="8" spans="1:15" s="2" customFormat="1" ht="19.5" customHeight="1">
      <c r="A8" s="21"/>
      <c r="B8" s="5" t="s">
        <v>17</v>
      </c>
      <c r="C8" s="8">
        <v>400</v>
      </c>
      <c r="D8" s="7"/>
      <c r="E8" s="8"/>
      <c r="F8" s="7"/>
      <c r="G8" s="8"/>
      <c r="H8" s="8"/>
      <c r="I8" s="8"/>
      <c r="J8" s="8"/>
      <c r="K8" s="8"/>
      <c r="L8" s="8"/>
      <c r="M8" s="8"/>
      <c r="N8" s="8"/>
      <c r="O8" s="8"/>
    </row>
    <row r="9" spans="1:15" s="2" customFormat="1" ht="19.5" customHeight="1">
      <c r="A9" s="21"/>
      <c r="B9" s="5" t="s">
        <v>20</v>
      </c>
      <c r="C9" s="8"/>
      <c r="D9" s="7"/>
      <c r="E9" s="8"/>
      <c r="F9" s="7"/>
      <c r="G9" s="8"/>
      <c r="H9" s="8"/>
      <c r="I9" s="8"/>
      <c r="J9" s="8"/>
      <c r="K9" s="8"/>
      <c r="L9" s="8"/>
      <c r="M9" s="8"/>
      <c r="N9" s="8"/>
      <c r="O9" s="8"/>
    </row>
    <row r="10" spans="1:15" s="2" customFormat="1" ht="19.5" customHeight="1">
      <c r="A10" s="22"/>
      <c r="B10" s="9" t="s">
        <v>18</v>
      </c>
      <c r="C10" s="10">
        <f>SUM(C4:C8)</f>
        <v>800</v>
      </c>
      <c r="D10" s="15">
        <f>D4+D5+D6+D7+E4+F4+G4+F5+F6+F7</f>
        <v>480</v>
      </c>
      <c r="E10" s="15"/>
      <c r="F10" s="15"/>
      <c r="G10" s="15"/>
      <c r="H10" s="28">
        <f>H4+H5+H6+H7+I4+J4+J5+J6+J7+K4+L4+L5+L6+M4</f>
        <v>485</v>
      </c>
      <c r="I10" s="28"/>
      <c r="J10" s="28"/>
      <c r="K10" s="28"/>
      <c r="L10" s="28"/>
      <c r="M10" s="28"/>
      <c r="N10" s="29">
        <v>600</v>
      </c>
      <c r="O10" s="29"/>
    </row>
    <row r="11" spans="1:15" s="2" customFormat="1" ht="21.75" customHeight="1">
      <c r="A11" s="21"/>
      <c r="B11" s="24" t="s">
        <v>1</v>
      </c>
      <c r="C11" s="24" t="s">
        <v>2</v>
      </c>
      <c r="D11" s="26" t="s">
        <v>3</v>
      </c>
      <c r="E11" s="26"/>
      <c r="F11" s="26"/>
      <c r="G11" s="26"/>
      <c r="H11" s="24" t="s">
        <v>4</v>
      </c>
      <c r="I11" s="24"/>
      <c r="J11" s="24"/>
      <c r="K11" s="24"/>
      <c r="L11" s="24"/>
      <c r="M11" s="24"/>
      <c r="N11" s="32" t="s">
        <v>24</v>
      </c>
      <c r="O11" s="24"/>
    </row>
    <row r="12" spans="1:15" s="2" customFormat="1" ht="21.75" customHeight="1">
      <c r="A12" s="22"/>
      <c r="B12" s="24"/>
      <c r="C12" s="24"/>
      <c r="D12" s="3" t="s">
        <v>6</v>
      </c>
      <c r="E12" s="3" t="s">
        <v>7</v>
      </c>
      <c r="F12" s="3" t="s">
        <v>8</v>
      </c>
      <c r="G12" s="3" t="s">
        <v>7</v>
      </c>
      <c r="H12" s="26" t="s">
        <v>6</v>
      </c>
      <c r="I12" s="26"/>
      <c r="J12" s="3" t="s">
        <v>7</v>
      </c>
      <c r="K12" s="26" t="s">
        <v>8</v>
      </c>
      <c r="L12" s="26"/>
      <c r="M12" s="3" t="s">
        <v>7</v>
      </c>
      <c r="N12" s="24"/>
      <c r="O12" s="24"/>
    </row>
    <row r="13" spans="1:15" s="2" customFormat="1" ht="19.5" customHeight="1">
      <c r="A13" s="23" t="s">
        <v>19</v>
      </c>
      <c r="B13" s="5" t="s">
        <v>13</v>
      </c>
      <c r="C13" s="6"/>
      <c r="D13" s="7">
        <v>260</v>
      </c>
      <c r="E13" s="7">
        <v>10</v>
      </c>
      <c r="F13" s="7">
        <v>25</v>
      </c>
      <c r="G13" s="7">
        <v>5</v>
      </c>
      <c r="H13" s="25">
        <v>120</v>
      </c>
      <c r="I13" s="25"/>
      <c r="J13" s="7">
        <v>10</v>
      </c>
      <c r="K13" s="25">
        <v>14</v>
      </c>
      <c r="L13" s="25"/>
      <c r="M13" s="7">
        <v>4</v>
      </c>
      <c r="N13" s="7">
        <v>490</v>
      </c>
      <c r="O13" s="7">
        <v>10</v>
      </c>
    </row>
    <row r="14" spans="1:15" s="2" customFormat="1" ht="19.5" customHeight="1">
      <c r="A14" s="23"/>
      <c r="B14" s="5" t="s">
        <v>14</v>
      </c>
      <c r="C14" s="8">
        <v>200</v>
      </c>
      <c r="D14" s="7">
        <v>260</v>
      </c>
      <c r="E14" s="7"/>
      <c r="F14" s="7">
        <v>25</v>
      </c>
      <c r="G14" s="7"/>
      <c r="H14" s="25">
        <v>120</v>
      </c>
      <c r="I14" s="25"/>
      <c r="J14" s="13"/>
      <c r="K14" s="25">
        <v>14</v>
      </c>
      <c r="L14" s="25"/>
      <c r="M14" s="13"/>
      <c r="N14" s="7"/>
      <c r="O14" s="7"/>
    </row>
    <row r="15" spans="1:15" s="2" customFormat="1" ht="19.5" customHeight="1">
      <c r="A15" s="23"/>
      <c r="B15" s="5" t="s">
        <v>15</v>
      </c>
      <c r="C15" s="8">
        <v>300</v>
      </c>
      <c r="D15" s="7">
        <v>260</v>
      </c>
      <c r="E15" s="7"/>
      <c r="F15" s="7">
        <v>20</v>
      </c>
      <c r="G15" s="7"/>
      <c r="H15" s="25">
        <v>120</v>
      </c>
      <c r="I15" s="25"/>
      <c r="J15" s="13"/>
      <c r="K15" s="25">
        <v>14</v>
      </c>
      <c r="L15" s="25"/>
      <c r="M15" s="13"/>
      <c r="N15" s="13"/>
      <c r="O15" s="13"/>
    </row>
    <row r="16" spans="1:15" s="2" customFormat="1" ht="19.5" customHeight="1">
      <c r="A16" s="23"/>
      <c r="B16" s="5" t="s">
        <v>16</v>
      </c>
      <c r="C16" s="8">
        <v>300</v>
      </c>
      <c r="D16" s="7">
        <v>135</v>
      </c>
      <c r="E16" s="7"/>
      <c r="F16" s="7"/>
      <c r="G16" s="7"/>
      <c r="H16" s="25">
        <v>120</v>
      </c>
      <c r="I16" s="25"/>
      <c r="J16" s="13"/>
      <c r="K16" s="25">
        <v>14</v>
      </c>
      <c r="L16" s="25"/>
      <c r="M16" s="13"/>
      <c r="N16" s="13"/>
      <c r="O16" s="13"/>
    </row>
    <row r="17" spans="1:15" s="2" customFormat="1" ht="19.5" customHeight="1">
      <c r="A17" s="23"/>
      <c r="B17" s="5" t="s">
        <v>17</v>
      </c>
      <c r="C17" s="6"/>
      <c r="D17" s="7"/>
      <c r="E17" s="7"/>
      <c r="F17" s="7"/>
      <c r="G17" s="7"/>
      <c r="H17" s="25">
        <v>60</v>
      </c>
      <c r="I17" s="25"/>
      <c r="J17" s="13"/>
      <c r="K17" s="25"/>
      <c r="L17" s="25"/>
      <c r="M17" s="13"/>
      <c r="N17" s="13"/>
      <c r="O17" s="13"/>
    </row>
    <row r="18" spans="1:15" s="2" customFormat="1" ht="19.5" customHeight="1">
      <c r="A18" s="23"/>
      <c r="B18" s="5" t="s">
        <v>20</v>
      </c>
      <c r="C18" s="6"/>
      <c r="D18" s="7"/>
      <c r="E18" s="7"/>
      <c r="F18" s="7"/>
      <c r="G18" s="7"/>
      <c r="H18" s="25">
        <v>30</v>
      </c>
      <c r="I18" s="25"/>
      <c r="J18" s="13"/>
      <c r="K18" s="25"/>
      <c r="L18" s="25"/>
      <c r="M18" s="13"/>
      <c r="N18" s="13"/>
      <c r="O18" s="13"/>
    </row>
    <row r="19" spans="1:15" s="2" customFormat="1" ht="19.5" customHeight="1">
      <c r="A19" s="23"/>
      <c r="B19" s="9" t="s">
        <v>18</v>
      </c>
      <c r="C19" s="14">
        <f>SUM(C13:C18)</f>
        <v>800</v>
      </c>
      <c r="D19" s="33">
        <f>SUM(D13:G18)</f>
        <v>1000</v>
      </c>
      <c r="E19" s="33"/>
      <c r="F19" s="33"/>
      <c r="G19" s="33"/>
      <c r="H19" s="33">
        <f>SUM(H13:M18)</f>
        <v>640</v>
      </c>
      <c r="I19" s="33"/>
      <c r="J19" s="33"/>
      <c r="K19" s="33"/>
      <c r="L19" s="33"/>
      <c r="M19" s="33"/>
      <c r="N19" s="33">
        <f>SUM(N13:O18)</f>
        <v>500</v>
      </c>
      <c r="O19" s="33"/>
    </row>
    <row r="20" spans="1:15" s="2" customFormat="1" ht="57.75" customHeight="1">
      <c r="A20" s="11" t="s">
        <v>21</v>
      </c>
      <c r="B20" s="34" t="s">
        <v>25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</sheetData>
  <sheetProtection/>
  <mergeCells count="36">
    <mergeCell ref="A1:O1"/>
    <mergeCell ref="D2:G2"/>
    <mergeCell ref="H2:M2"/>
    <mergeCell ref="D10:G10"/>
    <mergeCell ref="H10:M10"/>
    <mergeCell ref="N10:O10"/>
    <mergeCell ref="N2:O3"/>
    <mergeCell ref="K15:L15"/>
    <mergeCell ref="H16:I16"/>
    <mergeCell ref="K16:L16"/>
    <mergeCell ref="D11:G11"/>
    <mergeCell ref="H11:M11"/>
    <mergeCell ref="H12:I12"/>
    <mergeCell ref="K12:L12"/>
    <mergeCell ref="H13:I13"/>
    <mergeCell ref="K13:L13"/>
    <mergeCell ref="C11:C12"/>
    <mergeCell ref="H17:I17"/>
    <mergeCell ref="K17:L17"/>
    <mergeCell ref="H18:I18"/>
    <mergeCell ref="K18:L18"/>
    <mergeCell ref="D19:G19"/>
    <mergeCell ref="H19:M19"/>
    <mergeCell ref="H14:I14"/>
    <mergeCell ref="K14:L14"/>
    <mergeCell ref="H15:I15"/>
    <mergeCell ref="N11:O12"/>
    <mergeCell ref="N19:O19"/>
    <mergeCell ref="B20:O20"/>
    <mergeCell ref="A2:A3"/>
    <mergeCell ref="A4:A10"/>
    <mergeCell ref="A11:A12"/>
    <mergeCell ref="A13:A19"/>
    <mergeCell ref="B2:B3"/>
    <mergeCell ref="B11:B12"/>
    <mergeCell ref="C2:C3"/>
  </mergeCells>
  <printOptions/>
  <pageMargins left="0.49" right="0" top="0.79" bottom="0.39" header="0.5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kjkaq</dc:creator>
  <cp:keywords/>
  <dc:description/>
  <cp:lastModifiedBy>NTKO</cp:lastModifiedBy>
  <cp:lastPrinted>2021-04-15T03:21:40Z</cp:lastPrinted>
  <dcterms:created xsi:type="dcterms:W3CDTF">2016-02-23T08:19:01Z</dcterms:created>
  <dcterms:modified xsi:type="dcterms:W3CDTF">2021-04-15T05:50:02Z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