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收支总表" sheetId="1" r:id="rId1"/>
    <sheet name="基本支出预算单位支出预算表(按功能科目）" sheetId="2" r:id="rId2"/>
    <sheet name="部门预算项目支出预算表" sheetId="3" r:id="rId3"/>
    <sheet name="基本支出" sheetId="4" r:id="rId4"/>
    <sheet name="“三公”经费情况表" sheetId="5" r:id="rId5"/>
  </sheets>
  <definedNames/>
  <calcPr fullCalcOnLoad="1"/>
</workbook>
</file>

<file path=xl/sharedStrings.xml><?xml version="1.0" encoding="utf-8"?>
<sst xmlns="http://schemas.openxmlformats.org/spreadsheetml/2006/main" count="228" uniqueCount="131">
  <si>
    <t>（主管部门版）</t>
  </si>
  <si>
    <r>
      <t>2015</t>
    </r>
    <r>
      <rPr>
        <b/>
        <sz val="22"/>
        <rFont val="创艺简标宋"/>
        <family val="3"/>
      </rPr>
      <t>年收支预算总表</t>
    </r>
  </si>
  <si>
    <t>单位名称：中山市公安局</t>
  </si>
  <si>
    <t xml:space="preserve">单位：元 </t>
  </si>
  <si>
    <t>收    入</t>
  </si>
  <si>
    <t>支    出</t>
  </si>
  <si>
    <t>项    目</t>
  </si>
  <si>
    <t>预算数</t>
  </si>
  <si>
    <t>总  计</t>
  </si>
  <si>
    <t>中山市公安局（本级）</t>
  </si>
  <si>
    <t>一、本年收入</t>
  </si>
  <si>
    <t>一、本年支出</t>
  </si>
  <si>
    <t>（一）一般公共预算</t>
  </si>
  <si>
    <t>（一）一般公共服务</t>
  </si>
  <si>
    <t>（二）政府性基金预算</t>
  </si>
  <si>
    <t>（二）外交</t>
  </si>
  <si>
    <t>（三）国有资本经营预算</t>
  </si>
  <si>
    <t>（三）国防</t>
  </si>
  <si>
    <t>（四）社会保险基金预算</t>
  </si>
  <si>
    <t>（四）公共安全</t>
  </si>
  <si>
    <t>（五）财政专户预算</t>
  </si>
  <si>
    <t>（五）科学技术</t>
  </si>
  <si>
    <t>（六）其他</t>
  </si>
  <si>
    <t>（六）社会保障和就业</t>
  </si>
  <si>
    <t>本年收入合计</t>
  </si>
  <si>
    <t>本年支出合计</t>
  </si>
  <si>
    <t>二、上年结转　</t>
  </si>
  <si>
    <t>收入总计</t>
  </si>
  <si>
    <t>支出总计</t>
  </si>
  <si>
    <t>中山市公安局机关事务管理中心</t>
  </si>
  <si>
    <t>2015年基本支出预算表  （按功能分类科目）</t>
  </si>
  <si>
    <t>单位：元</t>
  </si>
  <si>
    <t>功能分类科目编码</t>
  </si>
  <si>
    <t>科目名称</t>
  </si>
  <si>
    <t>合计</t>
  </si>
  <si>
    <t xml:space="preserve">一般公共预算 </t>
  </si>
  <si>
    <t xml:space="preserve">政府性基金预算 </t>
  </si>
  <si>
    <t>国有资本经营预算</t>
  </si>
  <si>
    <t xml:space="preserve">财政专户 </t>
  </si>
  <si>
    <t>其他</t>
  </si>
  <si>
    <r>
      <t>一、</t>
    </r>
    <r>
      <rPr>
        <sz val="12"/>
        <rFont val="宋体"/>
        <family val="0"/>
      </rPr>
      <t>中山市公安局（本级）</t>
    </r>
  </si>
  <si>
    <t>公共安全支出</t>
  </si>
  <si>
    <t>公安</t>
  </si>
  <si>
    <t>行政运行</t>
  </si>
  <si>
    <t>事业运行</t>
  </si>
  <si>
    <t>社会保障和就业支出</t>
  </si>
  <si>
    <t>行政事业单位离退休</t>
  </si>
  <si>
    <t>归口管理的行政单位离退休</t>
  </si>
  <si>
    <t>合        计</t>
  </si>
  <si>
    <t xml:space="preserve"> </t>
  </si>
  <si>
    <t>二、中山市公安局机关事务管理中心</t>
  </si>
  <si>
    <t>注：本表按照政府收支分类科目列示到项级科目。</t>
  </si>
  <si>
    <r>
      <t>2015</t>
    </r>
    <r>
      <rPr>
        <b/>
        <sz val="18"/>
        <rFont val="创艺简标宋"/>
        <family val="3"/>
      </rPr>
      <t>年项目支出预算表  （按功能分类科目）</t>
    </r>
  </si>
  <si>
    <t>资金来源</t>
  </si>
  <si>
    <t>绩效目标</t>
  </si>
  <si>
    <t>一、中山市公安局（本级）</t>
  </si>
  <si>
    <t xml:space="preserve"> 见底部</t>
  </si>
  <si>
    <t>刑事侦查</t>
  </si>
  <si>
    <t>出入境管理</t>
  </si>
  <si>
    <t>防范和处理邪教犯罪</t>
  </si>
  <si>
    <t>禁毒管理</t>
  </si>
  <si>
    <t>反恐怖</t>
  </si>
  <si>
    <t>网络运行及维护</t>
  </si>
  <si>
    <t>拘押收教场所管理</t>
  </si>
  <si>
    <t>警犬繁育及训养</t>
  </si>
  <si>
    <t>信息化建设</t>
  </si>
  <si>
    <t>其他公安支出</t>
  </si>
  <si>
    <t>无</t>
  </si>
  <si>
    <t>项目名称</t>
  </si>
  <si>
    <t>核定目标</t>
  </si>
  <si>
    <t>中山市公安局专用设备维护费</t>
  </si>
  <si>
    <t>保证公安机关指挥调度体系、有线、无线通信系统、快速接处警的公安指挥中心系统等正常运行；计算机机房、市局办公大楼网络线路等基础设施正常完好，为公安业务工作提供良好支撑。</t>
  </si>
  <si>
    <t>DNA检验试剂费</t>
  </si>
  <si>
    <t>1、2015年通过案件现场生物检材DNA检验完成全市1500宗案件（约共11000份检材）的法医物证检验鉴定工作；2、2015年通过开展违法犯罪人员DNA数据库，再完成30000人份的检验（含当年新采集的血样和历年已采集未完成检验的血样）；3、单盒试剂扩增使用可以达到280%左右。</t>
  </si>
  <si>
    <t>金盾工程专项维护费</t>
  </si>
  <si>
    <t>1、采用外包形式，保障全市金盾网核心路由交换设备的日常运行维护和正常运行；2、采用外包形式，保障信息中心机房应用服务器的日常运行维护和正常运行。</t>
  </si>
  <si>
    <t>金盾工程基础网络租金</t>
  </si>
  <si>
    <t>通过项目的建设保障全市金盾网的安全稳定运行从而保证中山市公安局数据及图像信息传输的畅通。</t>
  </si>
  <si>
    <t>特警支队警犬专项经费</t>
  </si>
  <si>
    <t>1、在2015年争取警犬出勤次数同比增加25%；2、警犬技术在刑事案件发挥作用率上升5%；3、警犬参与毒品案件处置成功率达到20%；4、携犬开展武装巡逻次数占总勤务数比例达到25%。</t>
  </si>
  <si>
    <t>社会治安视频监控系统租赁、维护及迁移费</t>
  </si>
  <si>
    <t>1、中山市公安局治安卡口车牌识别系统的维护质量符合《机动车号牌图像自动识别技术规范》《公路车辆智能监测记录系统通用技术条件》；2、中山市公安局监控中心的维护质量符合《安全防范视频监控联网系统信息传输、交换、控制技术要求》</t>
  </si>
  <si>
    <r>
      <t>2015</t>
    </r>
    <r>
      <rPr>
        <b/>
        <sz val="22"/>
        <rFont val="创艺简标宋"/>
        <family val="3"/>
      </rPr>
      <t xml:space="preserve">年基本支出预算表 </t>
    </r>
    <r>
      <rPr>
        <b/>
        <sz val="18"/>
        <rFont val="创艺简标宋"/>
        <family val="3"/>
      </rPr>
      <t>（按经济分类科目）</t>
    </r>
  </si>
  <si>
    <t>经济分类科目编码</t>
  </si>
  <si>
    <t>基本工资</t>
  </si>
  <si>
    <t>津贴补贴</t>
  </si>
  <si>
    <t>奖金</t>
  </si>
  <si>
    <t>社会保障缴费</t>
  </si>
  <si>
    <t>绩效工资</t>
  </si>
  <si>
    <t>其他工资福利支出</t>
  </si>
  <si>
    <t>办公费</t>
  </si>
  <si>
    <t>印刷费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</si>
  <si>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</si>
  <si>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</si>
  <si>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</si>
  <si>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</si>
  <si>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</si>
  <si>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</si>
  <si>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</si>
  <si>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</si>
  <si>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</si>
  <si>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</si>
  <si>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</si>
  <si>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</si>
  <si>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</si>
  <si>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</si>
  <si>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</si>
  <si>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工会经费</t>
  </si>
  <si>
    <t>福利费</t>
  </si>
  <si>
    <t xml:space="preserve"> 公务用车运行维护费</t>
  </si>
  <si>
    <t>其他商品和服务支出</t>
  </si>
  <si>
    <t>离休费</t>
  </si>
  <si>
    <t>退休费</t>
  </si>
  <si>
    <t>医疗费</t>
  </si>
  <si>
    <t>奖励金</t>
  </si>
  <si>
    <t>住房公积金</t>
  </si>
  <si>
    <t>其他对个人和家庭的补助支出</t>
  </si>
  <si>
    <t xml:space="preserve"> 专用材料费</t>
  </si>
  <si>
    <t>注：本表按照政府收支分类科目列示到款级科目。</t>
  </si>
  <si>
    <r>
      <t>2015</t>
    </r>
    <r>
      <rPr>
        <b/>
        <sz val="22"/>
        <rFont val="公文小标宋简"/>
        <family val="0"/>
      </rPr>
      <t>年一般公共预算安排的“三公”经费预算情况表</t>
    </r>
  </si>
  <si>
    <t>项       目</t>
  </si>
  <si>
    <t>本年预算数</t>
  </si>
  <si>
    <t>上年预算数</t>
  </si>
  <si>
    <t>增减变化主要原因</t>
  </si>
  <si>
    <t>无变化</t>
  </si>
  <si>
    <t>1、因公出国（境）费用</t>
  </si>
  <si>
    <t>2、公务接待费</t>
  </si>
  <si>
    <t>3、公务用车费</t>
  </si>
  <si>
    <t xml:space="preserve">   其中： （1）公务用车运行维护费</t>
  </si>
  <si>
    <t xml:space="preserve">          （2）公务用车购置</t>
  </si>
  <si>
    <t>备注：
按照党中央、国务院有关文件及部门预算管理相关规定，“三公”经费包括因公出国（境）费、公务用车购置及运行费和公务接待费。其中：
    （1）因公出国（境）费，指单位公务人员公务出国（境）的住宿费、旅费、伙食补助费、杂费、培训费等支出。
    （2）公务用车购置及运行费，指单位公务用车购置费及租用费、燃料费、维修费、过路过桥费、保险费安全奖励费用等支出，公务用车指用于履行公务的机动车辆，包括领导干部专车、一般公务用车和执法执勤用车。
    （3）公务接待费，指单位按规定开支的各类公务接待支出。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</si>
</sst>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_ * #,##0_ ;_ * \-#,##0_ ;_ * &quot;-&quot;??_ ;_ @_ "/>
    <numFmt numFmtId="179" formatCode="#,##0.00_ "/>
  </numFmts>
  <fonts count="63">
    <font>
      <sz val="12"/>
      <name val="宋体"/>
      <family val="0"/>
    </font>
    <font>
      <b/>
      <sz val="11"/>
      <name val="仿宋_GB2312"/>
      <family val="3"/>
    </font>
    <font>
      <b/>
      <u val="single"/>
      <sz val="22"/>
      <name val="公文小标宋简"/>
      <family val="0"/>
    </font>
    <font>
      <b/>
      <sz val="22"/>
      <name val="公文小标宋简"/>
      <family val="0"/>
    </font>
    <font>
      <b/>
      <sz val="12"/>
      <name val="宋体"/>
      <family val="0"/>
    </font>
    <font>
      <sz val="14"/>
      <name val="宋体"/>
      <family val="0"/>
    </font>
    <font>
      <sz val="12"/>
      <name val="黑体"/>
      <family val="3"/>
    </font>
    <font>
      <sz val="16"/>
      <name val="宋体"/>
      <family val="0"/>
    </font>
    <font>
      <sz val="10"/>
      <name val="宋体"/>
      <family val="0"/>
    </font>
    <font>
      <b/>
      <u val="single"/>
      <sz val="22"/>
      <name val="创艺简标宋"/>
      <family val="3"/>
    </font>
    <font>
      <b/>
      <sz val="22"/>
      <name val="创艺简标宋"/>
      <family val="3"/>
    </font>
    <font>
      <b/>
      <sz val="10"/>
      <name val="宋体"/>
      <family val="0"/>
    </font>
    <font>
      <sz val="10"/>
      <color indexed="8"/>
      <name val="宋体"/>
      <family val="0"/>
    </font>
    <font>
      <sz val="12"/>
      <color indexed="56"/>
      <name val="宋体"/>
      <family val="0"/>
    </font>
    <font>
      <sz val="12"/>
      <color indexed="56"/>
      <name val="Times New Roman"/>
      <family val="1"/>
    </font>
    <font>
      <sz val="12"/>
      <name val="Times New Roman"/>
      <family val="1"/>
    </font>
    <font>
      <b/>
      <u val="single"/>
      <sz val="18"/>
      <name val="创艺简标宋"/>
      <family val="3"/>
    </font>
    <font>
      <sz val="12"/>
      <name val="仿宋"/>
      <family val="3"/>
    </font>
    <font>
      <sz val="12"/>
      <name val="楷体_GB2312"/>
      <family val="3"/>
    </font>
    <font>
      <b/>
      <sz val="18"/>
      <name val="创艺简标宋"/>
      <family val="3"/>
    </font>
    <font>
      <sz val="11"/>
      <name val="楷体_GB2312"/>
      <family val="3"/>
    </font>
    <font>
      <sz val="14"/>
      <name val="黑体"/>
      <family val="3"/>
    </font>
    <font>
      <b/>
      <sz val="12"/>
      <name val="华文细黑"/>
      <family val="3"/>
    </font>
    <font>
      <sz val="10"/>
      <name val="黑体"/>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0" borderId="0">
      <alignment vertical="center"/>
      <protection/>
    </xf>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06">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5" fillId="0" borderId="0" xfId="0" applyFont="1" applyFill="1" applyAlignment="1">
      <alignment horizontal="left" vertical="center"/>
    </xf>
    <xf numFmtId="176" fontId="0" fillId="0" borderId="0" xfId="0" applyNumberFormat="1" applyFont="1" applyFill="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177" fontId="4" fillId="0" borderId="12" xfId="0" applyNumberFormat="1" applyFont="1" applyFill="1" applyBorder="1" applyAlignment="1">
      <alignment horizontal="right" vertical="center"/>
    </xf>
    <xf numFmtId="178" fontId="0" fillId="0" borderId="12" xfId="23"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xf>
    <xf numFmtId="0" fontId="0" fillId="0" borderId="12" xfId="0" applyFont="1" applyFill="1" applyBorder="1" applyAlignment="1">
      <alignment horizontal="left" vertical="center"/>
    </xf>
    <xf numFmtId="177" fontId="0" fillId="0" borderId="12" xfId="0" applyNumberFormat="1" applyFont="1" applyFill="1" applyBorder="1" applyAlignment="1">
      <alignment horizontal="right" vertical="center"/>
    </xf>
    <xf numFmtId="0" fontId="0" fillId="0" borderId="12" xfId="0" applyFont="1" applyBorder="1" applyAlignment="1">
      <alignment horizontal="center" vertical="center"/>
    </xf>
    <xf numFmtId="0" fontId="4" fillId="0" borderId="12" xfId="0" applyFont="1" applyBorder="1" applyAlignment="1">
      <alignment vertical="center"/>
    </xf>
    <xf numFmtId="0" fontId="0" fillId="0" borderId="12" xfId="0" applyFont="1" applyBorder="1" applyAlignment="1">
      <alignment horizontal="left" vertical="center"/>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left" vertical="center" wrapText="1"/>
    </xf>
    <xf numFmtId="0" fontId="7" fillId="0" borderId="0" xfId="53" applyFont="1" applyFill="1" applyAlignment="1">
      <alignment vertical="center" wrapText="1"/>
      <protection/>
    </xf>
    <xf numFmtId="0" fontId="8" fillId="0" borderId="0" xfId="53" applyFont="1" applyFill="1" applyAlignment="1">
      <alignment vertical="center" wrapText="1"/>
      <protection/>
    </xf>
    <xf numFmtId="0" fontId="0" fillId="0" borderId="0" xfId="53" applyFont="1" applyFill="1" applyAlignment="1">
      <alignment horizontal="center" vertical="center" wrapText="1"/>
      <protection/>
    </xf>
    <xf numFmtId="0" fontId="0" fillId="0" borderId="0" xfId="53" applyFont="1" applyFill="1" applyAlignment="1">
      <alignment vertical="center" wrapText="1"/>
      <protection/>
    </xf>
    <xf numFmtId="0" fontId="0" fillId="0" borderId="0" xfId="53" applyFill="1" applyAlignment="1">
      <alignment vertical="center" wrapText="1"/>
      <protection/>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53" applyFont="1" applyFill="1" applyAlignment="1">
      <alignment horizontal="center" vertical="center" wrapText="1"/>
      <protection/>
    </xf>
    <xf numFmtId="0" fontId="8" fillId="0" borderId="0" xfId="53" applyFont="1" applyFill="1" applyBorder="1" applyAlignment="1">
      <alignment vertical="center" wrapText="1"/>
      <protection/>
    </xf>
    <xf numFmtId="0" fontId="12" fillId="0" borderId="0" xfId="15" applyFont="1" applyFill="1" applyAlignment="1">
      <alignment horizontal="right" vertical="center"/>
      <protection/>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xf>
    <xf numFmtId="0" fontId="6" fillId="0" borderId="14" xfId="0" applyFont="1" applyBorder="1" applyAlignment="1">
      <alignment horizontal="center" vertical="center" wrapText="1"/>
    </xf>
    <xf numFmtId="17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0" fontId="0" fillId="0" borderId="12" xfId="53" applyFont="1" applyFill="1" applyBorder="1" applyAlignment="1">
      <alignment horizontal="center" vertical="center" wrapText="1"/>
      <protection/>
    </xf>
    <xf numFmtId="0" fontId="0" fillId="0" borderId="12" xfId="0" applyBorder="1" applyAlignment="1">
      <alignment horizontal="center" vertical="center"/>
    </xf>
    <xf numFmtId="4" fontId="0" fillId="0" borderId="12" xfId="0" applyNumberFormat="1" applyBorder="1" applyAlignment="1">
      <alignment vertical="center"/>
    </xf>
    <xf numFmtId="0" fontId="13" fillId="0" borderId="12" xfId="0" applyFont="1" applyBorder="1" applyAlignment="1">
      <alignment horizontal="center" vertical="center"/>
    </xf>
    <xf numFmtId="0" fontId="14" fillId="0" borderId="12" xfId="0" applyFont="1" applyBorder="1" applyAlignment="1">
      <alignment horizontal="center" vertical="center"/>
    </xf>
    <xf numFmtId="0" fontId="4" fillId="0" borderId="11" xfId="53" applyFont="1" applyFill="1" applyBorder="1" applyAlignment="1">
      <alignment horizontal="center" vertical="center" wrapText="1"/>
      <protection/>
    </xf>
    <xf numFmtId="0" fontId="4" fillId="0" borderId="14" xfId="53" applyFont="1" applyFill="1" applyBorder="1" applyAlignment="1">
      <alignment horizontal="center" vertical="center" wrapText="1"/>
      <protection/>
    </xf>
    <xf numFmtId="4" fontId="0" fillId="0" borderId="12" xfId="53" applyNumberFormat="1" applyFont="1" applyFill="1" applyBorder="1" applyAlignment="1">
      <alignment vertical="center" wrapText="1"/>
      <protection/>
    </xf>
    <xf numFmtId="0" fontId="4" fillId="0" borderId="12" xfId="0" applyFont="1" applyBorder="1" applyAlignment="1">
      <alignment horizontal="left" vertical="center"/>
    </xf>
    <xf numFmtId="0" fontId="15" fillId="0" borderId="12" xfId="0" applyFont="1" applyBorder="1" applyAlignment="1">
      <alignment horizontal="right" vertical="center"/>
    </xf>
    <xf numFmtId="0" fontId="0" fillId="0" borderId="15" xfId="53" applyFont="1" applyFill="1" applyBorder="1" applyAlignment="1">
      <alignment horizontal="left" vertical="center" wrapText="1"/>
      <protection/>
    </xf>
    <xf numFmtId="0" fontId="0" fillId="0" borderId="0" xfId="53" applyFont="1" applyFill="1" applyAlignment="1">
      <alignment horizontal="left" vertical="center"/>
      <protection/>
    </xf>
    <xf numFmtId="0" fontId="16"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77" fontId="6" fillId="0" borderId="12"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177" fontId="15" fillId="0" borderId="12" xfId="0" applyNumberFormat="1" applyFont="1" applyBorder="1" applyAlignment="1">
      <alignment horizontal="right" vertical="center"/>
    </xf>
    <xf numFmtId="177" fontId="15" fillId="0" borderId="12" xfId="0" applyNumberFormat="1" applyFont="1" applyBorder="1" applyAlignment="1">
      <alignment vertical="center"/>
    </xf>
    <xf numFmtId="177" fontId="0" fillId="0" borderId="12" xfId="0" applyNumberFormat="1" applyFont="1"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177" fontId="0" fillId="0" borderId="12" xfId="0" applyNumberFormat="1" applyFont="1" applyBorder="1" applyAlignment="1">
      <alignment horizontal="right" vertical="center"/>
    </xf>
    <xf numFmtId="0" fontId="0" fillId="0" borderId="0" xfId="0" applyFont="1" applyBorder="1" applyAlignment="1">
      <alignment horizontal="left" vertical="center"/>
    </xf>
    <xf numFmtId="0" fontId="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left" vertical="center" wrapText="1"/>
    </xf>
    <xf numFmtId="0" fontId="18" fillId="0" borderId="0" xfId="0" applyFont="1" applyAlignment="1">
      <alignment horizontal="right" vertical="center"/>
    </xf>
    <xf numFmtId="0" fontId="0" fillId="0" borderId="12" xfId="0" applyBorder="1" applyAlignment="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Font="1" applyBorder="1" applyAlignment="1">
      <alignment horizontal="center" vertical="center"/>
    </xf>
    <xf numFmtId="177" fontId="0" fillId="0" borderId="12" xfId="0" applyNumberFormat="1" applyBorder="1" applyAlignment="1">
      <alignment horizontal="right" vertical="center"/>
    </xf>
    <xf numFmtId="0" fontId="19" fillId="0" borderId="0" xfId="0" applyFont="1" applyAlignment="1">
      <alignment horizontal="center" vertical="center"/>
    </xf>
    <xf numFmtId="177" fontId="15" fillId="0" borderId="12"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horizontal="center" vertical="center"/>
    </xf>
    <xf numFmtId="0" fontId="20" fillId="0" borderId="0" xfId="0" applyFont="1" applyAlignment="1">
      <alignment horizontal="right" vertical="center"/>
    </xf>
    <xf numFmtId="0" fontId="21" fillId="0" borderId="12" xfId="0" applyFont="1" applyBorder="1" applyAlignment="1">
      <alignment horizontal="center" vertical="center"/>
    </xf>
    <xf numFmtId="177" fontId="6" fillId="0" borderId="12" xfId="0" applyNumberFormat="1" applyFont="1" applyBorder="1" applyAlignment="1">
      <alignment horizontal="righ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left" vertical="center"/>
    </xf>
    <xf numFmtId="0" fontId="0" fillId="0" borderId="12" xfId="0" applyBorder="1" applyAlignment="1">
      <alignment vertical="center"/>
    </xf>
    <xf numFmtId="0" fontId="22" fillId="0" borderId="12" xfId="0" applyFont="1" applyBorder="1" applyAlignment="1">
      <alignment horizontal="center" vertical="center"/>
    </xf>
    <xf numFmtId="0" fontId="8" fillId="0" borderId="12" xfId="0" applyFont="1" applyBorder="1" applyAlignment="1">
      <alignment horizontal="left"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horizontal="right" vertical="center"/>
    </xf>
    <xf numFmtId="0" fontId="23" fillId="0" borderId="12" xfId="0" applyFont="1" applyBorder="1" applyAlignment="1">
      <alignment horizontal="righ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
  <sheetViews>
    <sheetView tabSelected="1" workbookViewId="0" topLeftCell="A11">
      <selection activeCell="F27" sqref="F27:G27"/>
    </sheetView>
  </sheetViews>
  <sheetFormatPr defaultColWidth="9.00390625" defaultRowHeight="14.25"/>
  <cols>
    <col min="1" max="4" width="28.75390625" style="0" customWidth="1"/>
  </cols>
  <sheetData>
    <row r="1" ht="14.25">
      <c r="A1" s="2" t="s">
        <v>0</v>
      </c>
    </row>
    <row r="2" spans="1:4" ht="27">
      <c r="A2" s="34" t="s">
        <v>1</v>
      </c>
      <c r="B2" s="35"/>
      <c r="C2" s="35"/>
      <c r="D2" s="35"/>
    </row>
    <row r="3" spans="1:4" ht="21.75" customHeight="1">
      <c r="A3" s="5" t="s">
        <v>2</v>
      </c>
      <c r="D3" s="90" t="s">
        <v>3</v>
      </c>
    </row>
    <row r="4" spans="1:4" s="1" customFormat="1" ht="26.25" customHeight="1">
      <c r="A4" s="91" t="s">
        <v>4</v>
      </c>
      <c r="B4" s="91"/>
      <c r="C4" s="91" t="s">
        <v>5</v>
      </c>
      <c r="D4" s="91"/>
    </row>
    <row r="5" spans="1:4" s="1" customFormat="1" ht="26.25" customHeight="1">
      <c r="A5" s="18" t="s">
        <v>6</v>
      </c>
      <c r="B5" s="18" t="s">
        <v>7</v>
      </c>
      <c r="C5" s="18" t="s">
        <v>6</v>
      </c>
      <c r="D5" s="18" t="s">
        <v>7</v>
      </c>
    </row>
    <row r="6" spans="1:4" s="1" customFormat="1" ht="26.25" customHeight="1">
      <c r="A6" s="18" t="s">
        <v>8</v>
      </c>
      <c r="B6" s="92">
        <f>B18+B30</f>
        <v>671854156</v>
      </c>
      <c r="C6" s="18"/>
      <c r="D6" s="92">
        <f>D18+D30</f>
        <v>671854156</v>
      </c>
    </row>
    <row r="7" spans="1:4" s="1" customFormat="1" ht="5.25" customHeight="1">
      <c r="A7" s="93"/>
      <c r="B7" s="94"/>
      <c r="C7" s="94"/>
      <c r="D7" s="95"/>
    </row>
    <row r="8" spans="1:4" s="1" customFormat="1" ht="26.25" customHeight="1">
      <c r="A8" s="96" t="s">
        <v>9</v>
      </c>
      <c r="B8" s="18"/>
      <c r="C8" s="18"/>
      <c r="D8" s="18"/>
    </row>
    <row r="9" spans="1:4" s="1" customFormat="1" ht="26.25" customHeight="1">
      <c r="A9" s="23" t="s">
        <v>10</v>
      </c>
      <c r="B9" s="23"/>
      <c r="C9" s="23" t="s">
        <v>11</v>
      </c>
      <c r="D9" s="18"/>
    </row>
    <row r="10" spans="1:4" s="1" customFormat="1" ht="26.25" customHeight="1">
      <c r="A10" s="23" t="s">
        <v>12</v>
      </c>
      <c r="B10" s="92">
        <v>669495076</v>
      </c>
      <c r="C10" s="23" t="s">
        <v>13</v>
      </c>
      <c r="D10" s="92">
        <v>0</v>
      </c>
    </row>
    <row r="11" spans="1:4" s="1" customFormat="1" ht="26.25" customHeight="1">
      <c r="A11" s="23" t="s">
        <v>14</v>
      </c>
      <c r="B11" s="92">
        <v>0</v>
      </c>
      <c r="C11" s="23" t="s">
        <v>15</v>
      </c>
      <c r="D11" s="92">
        <v>0</v>
      </c>
    </row>
    <row r="12" spans="1:4" s="1" customFormat="1" ht="26.25" customHeight="1">
      <c r="A12" s="23" t="s">
        <v>16</v>
      </c>
      <c r="B12" s="92">
        <v>0</v>
      </c>
      <c r="C12" s="23" t="s">
        <v>17</v>
      </c>
      <c r="D12" s="92">
        <v>0</v>
      </c>
    </row>
    <row r="13" spans="1:4" s="1" customFormat="1" ht="26.25" customHeight="1">
      <c r="A13" s="23" t="s">
        <v>18</v>
      </c>
      <c r="B13" s="92">
        <v>0</v>
      </c>
      <c r="C13" s="97" t="s">
        <v>19</v>
      </c>
      <c r="D13" s="92">
        <v>657287496</v>
      </c>
    </row>
    <row r="14" spans="1:4" s="1" customFormat="1" ht="26.25" customHeight="1">
      <c r="A14" s="23" t="s">
        <v>20</v>
      </c>
      <c r="B14" s="92">
        <v>0</v>
      </c>
      <c r="C14" s="23" t="s">
        <v>21</v>
      </c>
      <c r="D14" s="92">
        <v>0</v>
      </c>
    </row>
    <row r="15" spans="1:4" s="1" customFormat="1" ht="26.25" customHeight="1">
      <c r="A15" s="23" t="s">
        <v>22</v>
      </c>
      <c r="B15" s="92">
        <v>0</v>
      </c>
      <c r="C15" s="97" t="s">
        <v>23</v>
      </c>
      <c r="D15" s="92">
        <v>12207580</v>
      </c>
    </row>
    <row r="16" spans="1:4" s="1" customFormat="1" ht="26.25" customHeight="1">
      <c r="A16" s="98" t="s">
        <v>24</v>
      </c>
      <c r="B16" s="92">
        <v>669495076</v>
      </c>
      <c r="C16" s="98" t="s">
        <v>25</v>
      </c>
      <c r="D16" s="92">
        <v>669495076</v>
      </c>
    </row>
    <row r="17" spans="1:4" s="1" customFormat="1" ht="26.25" customHeight="1">
      <c r="A17" s="23" t="s">
        <v>26</v>
      </c>
      <c r="B17" s="23"/>
      <c r="C17" s="19"/>
      <c r="D17" s="99"/>
    </row>
    <row r="18" spans="1:4" s="1" customFormat="1" ht="26.25" customHeight="1">
      <c r="A18" s="98" t="s">
        <v>27</v>
      </c>
      <c r="B18" s="92">
        <v>669495076</v>
      </c>
      <c r="C18" s="98" t="s">
        <v>28</v>
      </c>
      <c r="D18" s="92">
        <v>669495076</v>
      </c>
    </row>
    <row r="19" spans="1:4" s="1" customFormat="1" ht="3.75" customHeight="1">
      <c r="A19" s="100"/>
      <c r="B19" s="101"/>
      <c r="C19" s="101"/>
      <c r="D19" s="102"/>
    </row>
    <row r="20" spans="1:4" s="1" customFormat="1" ht="26.25" customHeight="1">
      <c r="A20" s="103" t="s">
        <v>29</v>
      </c>
      <c r="B20" s="104"/>
      <c r="C20" s="98"/>
      <c r="D20" s="105"/>
    </row>
    <row r="21" spans="1:4" s="1" customFormat="1" ht="26.25" customHeight="1">
      <c r="A21" s="23" t="s">
        <v>10</v>
      </c>
      <c r="B21" s="23"/>
      <c r="C21" s="23" t="s">
        <v>11</v>
      </c>
      <c r="D21" s="18"/>
    </row>
    <row r="22" spans="1:4" s="1" customFormat="1" ht="26.25" customHeight="1">
      <c r="A22" s="23" t="s">
        <v>12</v>
      </c>
      <c r="B22" s="92">
        <v>2359080</v>
      </c>
      <c r="C22" s="92" t="s">
        <v>13</v>
      </c>
      <c r="D22" s="92">
        <v>0</v>
      </c>
    </row>
    <row r="23" spans="1:4" s="1" customFormat="1" ht="26.25" customHeight="1">
      <c r="A23" s="23" t="s">
        <v>14</v>
      </c>
      <c r="B23" s="92">
        <v>0</v>
      </c>
      <c r="C23" s="92" t="s">
        <v>15</v>
      </c>
      <c r="D23" s="92">
        <v>0</v>
      </c>
    </row>
    <row r="24" spans="1:4" s="1" customFormat="1" ht="26.25" customHeight="1">
      <c r="A24" s="23" t="s">
        <v>16</v>
      </c>
      <c r="B24" s="92">
        <v>0</v>
      </c>
      <c r="C24" s="92" t="s">
        <v>17</v>
      </c>
      <c r="D24" s="92">
        <v>0</v>
      </c>
    </row>
    <row r="25" spans="1:4" s="1" customFormat="1" ht="26.25" customHeight="1">
      <c r="A25" s="23" t="s">
        <v>18</v>
      </c>
      <c r="B25" s="92">
        <v>0</v>
      </c>
      <c r="C25" s="92" t="s">
        <v>19</v>
      </c>
      <c r="D25" s="92">
        <v>2359080</v>
      </c>
    </row>
    <row r="26" spans="1:4" s="1" customFormat="1" ht="26.25" customHeight="1">
      <c r="A26" s="23" t="s">
        <v>20</v>
      </c>
      <c r="B26" s="92">
        <v>0</v>
      </c>
      <c r="C26" s="92" t="s">
        <v>21</v>
      </c>
      <c r="D26" s="92">
        <v>0</v>
      </c>
    </row>
    <row r="27" spans="1:4" s="1" customFormat="1" ht="26.25" customHeight="1">
      <c r="A27" s="23" t="s">
        <v>22</v>
      </c>
      <c r="B27" s="92">
        <v>0</v>
      </c>
      <c r="C27" s="92"/>
      <c r="D27" s="92"/>
    </row>
    <row r="28" spans="1:4" s="1" customFormat="1" ht="26.25" customHeight="1">
      <c r="A28" s="98" t="s">
        <v>24</v>
      </c>
      <c r="B28" s="92">
        <v>2359080</v>
      </c>
      <c r="C28" s="92" t="s">
        <v>25</v>
      </c>
      <c r="D28" s="92">
        <v>2359080</v>
      </c>
    </row>
    <row r="29" spans="1:4" s="1" customFormat="1" ht="26.25" customHeight="1">
      <c r="A29" s="23" t="s">
        <v>26</v>
      </c>
      <c r="B29" s="23"/>
      <c r="C29" s="19"/>
      <c r="D29" s="99"/>
    </row>
    <row r="30" spans="1:4" s="1" customFormat="1" ht="26.25" customHeight="1">
      <c r="A30" s="98" t="s">
        <v>27</v>
      </c>
      <c r="B30" s="74">
        <v>2359080</v>
      </c>
      <c r="C30" s="98" t="s">
        <v>28</v>
      </c>
      <c r="D30" s="74">
        <v>2359080</v>
      </c>
    </row>
    <row r="31" spans="1:4" s="1" customFormat="1" ht="5.25" customHeight="1">
      <c r="A31" s="100"/>
      <c r="B31" s="101"/>
      <c r="C31" s="101"/>
      <c r="D31" s="102"/>
    </row>
  </sheetData>
  <sheetProtection/>
  <mergeCells count="6">
    <mergeCell ref="A2:D2"/>
    <mergeCell ref="A4:B4"/>
    <mergeCell ref="C4:D4"/>
    <mergeCell ref="A7:D7"/>
    <mergeCell ref="A19:D19"/>
    <mergeCell ref="A31:D31"/>
  </mergeCells>
  <printOptions/>
  <pageMargins left="0.95" right="0.75" top="0.44" bottom="0.4" header="0.37" footer="0.2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3"/>
  <sheetViews>
    <sheetView workbookViewId="0" topLeftCell="A13">
      <selection activeCell="A1" sqref="A1"/>
    </sheetView>
  </sheetViews>
  <sheetFormatPr defaultColWidth="9.00390625" defaultRowHeight="14.25"/>
  <cols>
    <col min="1" max="1" width="27.375" style="0" customWidth="1"/>
    <col min="2" max="2" width="23.625" style="0" customWidth="1"/>
    <col min="3" max="3" width="13.75390625" style="0" customWidth="1"/>
    <col min="4" max="4" width="14.625" style="0" customWidth="1"/>
    <col min="5" max="5" width="16.625" style="0" customWidth="1"/>
    <col min="6" max="6" width="19.00390625" style="0" customWidth="1"/>
    <col min="7" max="8" width="10.125" style="0" customWidth="1"/>
  </cols>
  <sheetData>
    <row r="1" ht="14.25">
      <c r="A1" s="2" t="s">
        <v>0</v>
      </c>
    </row>
    <row r="2" spans="1:8" ht="22.5">
      <c r="A2" s="86" t="s">
        <v>30</v>
      </c>
      <c r="B2" s="86"/>
      <c r="C2" s="86"/>
      <c r="D2" s="86"/>
      <c r="E2" s="86"/>
      <c r="F2" s="86"/>
      <c r="G2" s="86"/>
      <c r="H2" s="86"/>
    </row>
    <row r="3" spans="1:8" ht="14.25">
      <c r="A3" s="5" t="s">
        <v>2</v>
      </c>
      <c r="H3" s="79" t="s">
        <v>31</v>
      </c>
    </row>
    <row r="4" spans="1:8" ht="35.25" customHeight="1">
      <c r="A4" s="87" t="s">
        <v>32</v>
      </c>
      <c r="B4" s="87" t="s">
        <v>33</v>
      </c>
      <c r="C4" s="87" t="s">
        <v>34</v>
      </c>
      <c r="D4" s="87" t="s">
        <v>35</v>
      </c>
      <c r="E4" s="87" t="s">
        <v>36</v>
      </c>
      <c r="F4" s="87" t="s">
        <v>37</v>
      </c>
      <c r="G4" s="87" t="s">
        <v>38</v>
      </c>
      <c r="H4" s="87" t="s">
        <v>39</v>
      </c>
    </row>
    <row r="5" spans="1:8" ht="35.25" customHeight="1">
      <c r="A5" s="65" t="s">
        <v>8</v>
      </c>
      <c r="B5" s="65"/>
      <c r="C5" s="65">
        <f aca="true" t="shared" si="0" ref="C5:H5">C15+C21</f>
        <v>550378780</v>
      </c>
      <c r="D5" s="65">
        <f t="shared" si="0"/>
        <v>550378780</v>
      </c>
      <c r="E5" s="65">
        <f t="shared" si="0"/>
        <v>0</v>
      </c>
      <c r="F5" s="65">
        <f t="shared" si="0"/>
        <v>0</v>
      </c>
      <c r="G5" s="65">
        <f t="shared" si="0"/>
        <v>0</v>
      </c>
      <c r="H5" s="65">
        <f t="shared" si="0"/>
        <v>0</v>
      </c>
    </row>
    <row r="6" spans="1:8" ht="9.75" customHeight="1">
      <c r="A6" s="65"/>
      <c r="B6" s="65"/>
      <c r="C6" s="65"/>
      <c r="D6" s="65"/>
      <c r="E6" s="65"/>
      <c r="F6" s="65"/>
      <c r="G6" s="65"/>
      <c r="H6" s="65"/>
    </row>
    <row r="7" spans="1:8" ht="35.25" customHeight="1">
      <c r="A7" s="74" t="s">
        <v>40</v>
      </c>
      <c r="B7" s="65"/>
      <c r="C7" s="65"/>
      <c r="D7" s="65"/>
      <c r="E7" s="65"/>
      <c r="F7" s="65"/>
      <c r="G7" s="65"/>
      <c r="H7" s="65"/>
    </row>
    <row r="8" spans="1:8" ht="35.25" customHeight="1">
      <c r="A8" s="88">
        <v>204</v>
      </c>
      <c r="B8" s="87" t="s">
        <v>41</v>
      </c>
      <c r="C8" s="65">
        <v>535812120</v>
      </c>
      <c r="D8" s="65">
        <v>535812120</v>
      </c>
      <c r="E8" s="65">
        <v>0</v>
      </c>
      <c r="F8" s="65">
        <v>0</v>
      </c>
      <c r="G8" s="65">
        <v>0</v>
      </c>
      <c r="H8" s="65">
        <v>0</v>
      </c>
    </row>
    <row r="9" spans="1:8" ht="35.25" customHeight="1">
      <c r="A9" s="88">
        <v>20402</v>
      </c>
      <c r="B9" s="89" t="s">
        <v>42</v>
      </c>
      <c r="C9" s="65">
        <v>535812120</v>
      </c>
      <c r="D9" s="65">
        <v>535812120</v>
      </c>
      <c r="E9" s="65">
        <v>0</v>
      </c>
      <c r="F9" s="65">
        <v>0</v>
      </c>
      <c r="G9" s="74">
        <v>0</v>
      </c>
      <c r="H9" s="74">
        <v>0</v>
      </c>
    </row>
    <row r="10" spans="1:8" ht="35.25" customHeight="1">
      <c r="A10" s="88">
        <v>2040201</v>
      </c>
      <c r="B10" s="89" t="s">
        <v>43</v>
      </c>
      <c r="C10" s="65">
        <v>535586230</v>
      </c>
      <c r="D10" s="65">
        <v>535586230</v>
      </c>
      <c r="E10" s="65">
        <v>0</v>
      </c>
      <c r="F10" s="65">
        <v>0</v>
      </c>
      <c r="G10" s="74">
        <v>0</v>
      </c>
      <c r="H10" s="74">
        <v>0</v>
      </c>
    </row>
    <row r="11" spans="1:8" ht="35.25" customHeight="1">
      <c r="A11" s="88">
        <v>2040250</v>
      </c>
      <c r="B11" s="89" t="s">
        <v>44</v>
      </c>
      <c r="C11" s="65">
        <v>225890</v>
      </c>
      <c r="D11" s="65">
        <v>225890</v>
      </c>
      <c r="E11" s="65">
        <v>0</v>
      </c>
      <c r="F11" s="65">
        <v>0</v>
      </c>
      <c r="G11" s="74">
        <v>0</v>
      </c>
      <c r="H11" s="74">
        <v>0</v>
      </c>
    </row>
    <row r="12" spans="1:8" ht="35.25" customHeight="1">
      <c r="A12" s="88">
        <v>208</v>
      </c>
      <c r="B12" s="89" t="s">
        <v>45</v>
      </c>
      <c r="C12" s="65">
        <v>12207580</v>
      </c>
      <c r="D12" s="65">
        <v>12207580</v>
      </c>
      <c r="E12" s="65">
        <v>0</v>
      </c>
      <c r="F12" s="65">
        <v>0</v>
      </c>
      <c r="G12" s="74">
        <v>0</v>
      </c>
      <c r="H12" s="74">
        <v>0</v>
      </c>
    </row>
    <row r="13" spans="1:8" ht="35.25" customHeight="1">
      <c r="A13" s="88">
        <v>20805</v>
      </c>
      <c r="B13" s="89" t="s">
        <v>46</v>
      </c>
      <c r="C13" s="65">
        <v>12207580</v>
      </c>
      <c r="D13" s="65">
        <v>12207580</v>
      </c>
      <c r="E13" s="65">
        <v>0</v>
      </c>
      <c r="F13" s="65">
        <v>0</v>
      </c>
      <c r="G13" s="74">
        <v>0</v>
      </c>
      <c r="H13" s="74">
        <v>0</v>
      </c>
    </row>
    <row r="14" spans="1:8" ht="35.25" customHeight="1">
      <c r="A14" s="88">
        <v>2080501</v>
      </c>
      <c r="B14" s="89" t="s">
        <v>47</v>
      </c>
      <c r="C14" s="65">
        <v>12207580</v>
      </c>
      <c r="D14" s="65">
        <v>12207580</v>
      </c>
      <c r="E14" s="65">
        <v>0</v>
      </c>
      <c r="F14" s="65">
        <v>0</v>
      </c>
      <c r="G14" s="74">
        <v>0</v>
      </c>
      <c r="H14" s="74">
        <v>0</v>
      </c>
    </row>
    <row r="15" spans="1:8" ht="35.25" customHeight="1">
      <c r="A15" s="68" t="s">
        <v>48</v>
      </c>
      <c r="B15" s="69"/>
      <c r="C15" s="65">
        <v>548019700</v>
      </c>
      <c r="D15" s="65">
        <v>548019700</v>
      </c>
      <c r="E15" s="65">
        <v>0</v>
      </c>
      <c r="F15" s="65">
        <v>0</v>
      </c>
      <c r="G15" s="74">
        <v>0</v>
      </c>
      <c r="H15" s="74">
        <v>0</v>
      </c>
    </row>
    <row r="16" spans="1:8" ht="55.5" customHeight="1">
      <c r="A16" s="70" t="s">
        <v>49</v>
      </c>
      <c r="B16" s="71"/>
      <c r="C16" s="71"/>
      <c r="D16" s="71"/>
      <c r="E16" s="71"/>
      <c r="F16" s="71"/>
      <c r="G16" s="71"/>
      <c r="H16" s="84"/>
    </row>
    <row r="17" spans="1:8" ht="26.25" customHeight="1">
      <c r="A17" s="72" t="s">
        <v>50</v>
      </c>
      <c r="B17" s="73"/>
      <c r="C17" s="53"/>
      <c r="D17" s="53"/>
      <c r="E17" s="53"/>
      <c r="F17" s="53"/>
      <c r="G17" s="23"/>
      <c r="H17" s="23"/>
    </row>
    <row r="18" spans="1:8" ht="26.25" customHeight="1">
      <c r="A18" s="23">
        <v>204</v>
      </c>
      <c r="B18" s="21" t="s">
        <v>41</v>
      </c>
      <c r="C18" s="65">
        <v>2359080</v>
      </c>
      <c r="D18" s="65">
        <v>2359080</v>
      </c>
      <c r="E18" s="65">
        <v>0</v>
      </c>
      <c r="F18" s="65">
        <v>0</v>
      </c>
      <c r="G18" s="65">
        <v>0</v>
      </c>
      <c r="H18" s="65">
        <v>0</v>
      </c>
    </row>
    <row r="19" spans="1:8" ht="26.25" customHeight="1">
      <c r="A19" s="23">
        <v>20402</v>
      </c>
      <c r="B19" s="21" t="s">
        <v>42</v>
      </c>
      <c r="C19" s="65">
        <v>2359080</v>
      </c>
      <c r="D19" s="65">
        <v>2359080</v>
      </c>
      <c r="E19" s="65">
        <v>0</v>
      </c>
      <c r="F19" s="65">
        <v>0</v>
      </c>
      <c r="G19" s="65">
        <v>0</v>
      </c>
      <c r="H19" s="65">
        <v>0</v>
      </c>
    </row>
    <row r="20" spans="1:8" ht="26.25" customHeight="1">
      <c r="A20" s="23">
        <v>2040250</v>
      </c>
      <c r="B20" s="21" t="s">
        <v>44</v>
      </c>
      <c r="C20" s="65">
        <v>2359080</v>
      </c>
      <c r="D20" s="65">
        <v>2359080</v>
      </c>
      <c r="E20" s="65">
        <v>0</v>
      </c>
      <c r="F20" s="65">
        <v>0</v>
      </c>
      <c r="G20" s="65">
        <v>0</v>
      </c>
      <c r="H20" s="65">
        <v>0</v>
      </c>
    </row>
    <row r="21" spans="1:8" ht="26.25" customHeight="1">
      <c r="A21" s="68" t="s">
        <v>48</v>
      </c>
      <c r="B21" s="69"/>
      <c r="C21" s="65">
        <f aca="true" t="shared" si="1" ref="C21:H21">C18</f>
        <v>2359080</v>
      </c>
      <c r="D21" s="65">
        <f t="shared" si="1"/>
        <v>2359080</v>
      </c>
      <c r="E21" s="65">
        <f t="shared" si="1"/>
        <v>0</v>
      </c>
      <c r="F21" s="65">
        <f t="shared" si="1"/>
        <v>0</v>
      </c>
      <c r="G21" s="65">
        <f t="shared" si="1"/>
        <v>0</v>
      </c>
      <c r="H21" s="65">
        <f t="shared" si="1"/>
        <v>0</v>
      </c>
    </row>
    <row r="22" spans="1:8" ht="6.75" customHeight="1">
      <c r="A22" s="70"/>
      <c r="B22" s="71"/>
      <c r="C22" s="71"/>
      <c r="D22" s="71"/>
      <c r="E22" s="71"/>
      <c r="F22" s="71"/>
      <c r="G22" s="71"/>
      <c r="H22" s="84"/>
    </row>
    <row r="23" spans="1:8" ht="14.25">
      <c r="A23" s="75" t="s">
        <v>51</v>
      </c>
      <c r="B23" s="75"/>
      <c r="C23" s="75"/>
      <c r="D23" s="75"/>
      <c r="E23" s="75"/>
      <c r="F23" s="75"/>
      <c r="G23" s="75"/>
      <c r="H23" s="75"/>
    </row>
  </sheetData>
  <sheetProtection/>
  <mergeCells count="7">
    <mergeCell ref="A2:H2"/>
    <mergeCell ref="A15:B15"/>
    <mergeCell ref="A16:H16"/>
    <mergeCell ref="A17:B17"/>
    <mergeCell ref="A21:B21"/>
    <mergeCell ref="A22:H22"/>
    <mergeCell ref="A23:H23"/>
  </mergeCells>
  <printOptions horizontalCentered="1"/>
  <pageMargins left="0.39" right="0.2"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workbookViewId="0" topLeftCell="A1">
      <selection activeCell="A9" sqref="A9:IV22"/>
    </sheetView>
  </sheetViews>
  <sheetFormatPr defaultColWidth="9.00390625" defaultRowHeight="14.25"/>
  <cols>
    <col min="1" max="1" width="11.875" style="0" customWidth="1"/>
    <col min="2" max="2" width="26.125" style="0" customWidth="1"/>
    <col min="3" max="3" width="14.25390625" style="0" customWidth="1"/>
    <col min="4" max="4" width="15.50390625" style="0" customWidth="1"/>
    <col min="5" max="5" width="10.875" style="0" customWidth="1"/>
    <col min="6" max="6" width="10.00390625" style="0" customWidth="1"/>
    <col min="7" max="7" width="8.75390625" style="0" customWidth="1"/>
    <col min="8" max="8" width="9.75390625" style="0" customWidth="1"/>
  </cols>
  <sheetData>
    <row r="1" ht="14.25">
      <c r="A1" s="2" t="s">
        <v>0</v>
      </c>
    </row>
    <row r="2" spans="1:9" ht="24" customHeight="1">
      <c r="A2" s="56" t="s">
        <v>52</v>
      </c>
      <c r="B2" s="56"/>
      <c r="C2" s="56"/>
      <c r="D2" s="56"/>
      <c r="E2" s="56"/>
      <c r="F2" s="56"/>
      <c r="G2" s="56"/>
      <c r="H2" s="56"/>
      <c r="I2" s="56"/>
    </row>
    <row r="3" spans="1:9" ht="21" customHeight="1">
      <c r="A3" s="5" t="s">
        <v>2</v>
      </c>
      <c r="I3" s="79" t="s">
        <v>31</v>
      </c>
    </row>
    <row r="4" spans="1:9" ht="27.75" customHeight="1">
      <c r="A4" s="57" t="s">
        <v>32</v>
      </c>
      <c r="B4" s="58" t="s">
        <v>33</v>
      </c>
      <c r="C4" s="58" t="s">
        <v>34</v>
      </c>
      <c r="D4" s="12" t="s">
        <v>53</v>
      </c>
      <c r="E4" s="59"/>
      <c r="F4" s="59"/>
      <c r="G4" s="59"/>
      <c r="H4" s="41"/>
      <c r="I4" s="58" t="s">
        <v>54</v>
      </c>
    </row>
    <row r="5" spans="1:9" ht="35.25" customHeight="1">
      <c r="A5" s="60"/>
      <c r="B5" s="61"/>
      <c r="C5" s="61"/>
      <c r="D5" s="39" t="s">
        <v>35</v>
      </c>
      <c r="E5" s="39" t="s">
        <v>36</v>
      </c>
      <c r="F5" s="39" t="s">
        <v>37</v>
      </c>
      <c r="G5" s="39" t="s">
        <v>38</v>
      </c>
      <c r="H5" s="18" t="s">
        <v>39</v>
      </c>
      <c r="I5" s="61"/>
    </row>
    <row r="6" spans="1:9" ht="35.25" customHeight="1">
      <c r="A6" s="12" t="s">
        <v>8</v>
      </c>
      <c r="B6" s="41"/>
      <c r="C6" s="62">
        <f aca="true" t="shared" si="0" ref="C6:H6">C22+C26</f>
        <v>121475376</v>
      </c>
      <c r="D6" s="62">
        <f t="shared" si="0"/>
        <v>121475376</v>
      </c>
      <c r="E6" s="62">
        <f t="shared" si="0"/>
        <v>0</v>
      </c>
      <c r="F6" s="62">
        <f t="shared" si="0"/>
        <v>0</v>
      </c>
      <c r="G6" s="62">
        <f t="shared" si="0"/>
        <v>0</v>
      </c>
      <c r="H6" s="62">
        <f t="shared" si="0"/>
        <v>0</v>
      </c>
      <c r="I6" s="80"/>
    </row>
    <row r="7" spans="1:9" ht="6" customHeight="1">
      <c r="A7" s="12"/>
      <c r="B7" s="59"/>
      <c r="C7" s="59"/>
      <c r="D7" s="59"/>
      <c r="E7" s="59"/>
      <c r="F7" s="59"/>
      <c r="G7" s="59"/>
      <c r="H7" s="59"/>
      <c r="I7" s="41"/>
    </row>
    <row r="8" spans="1:9" ht="35.25" customHeight="1">
      <c r="A8" s="63" t="s">
        <v>55</v>
      </c>
      <c r="B8" s="64"/>
      <c r="C8" s="18"/>
      <c r="D8" s="39"/>
      <c r="E8" s="39"/>
      <c r="F8" s="39"/>
      <c r="G8" s="39"/>
      <c r="H8" s="18"/>
      <c r="I8" s="80"/>
    </row>
    <row r="9" spans="1:9" ht="25.5" customHeight="1">
      <c r="A9" s="23">
        <v>204</v>
      </c>
      <c r="B9" s="21" t="s">
        <v>41</v>
      </c>
      <c r="C9" s="65">
        <v>121475376</v>
      </c>
      <c r="D9" s="65">
        <v>121475376</v>
      </c>
      <c r="E9" s="66">
        <v>0</v>
      </c>
      <c r="F9" s="66">
        <v>0</v>
      </c>
      <c r="G9" s="67">
        <v>0</v>
      </c>
      <c r="H9" s="67">
        <v>0</v>
      </c>
      <c r="I9" s="81" t="s">
        <v>56</v>
      </c>
    </row>
    <row r="10" spans="1:9" ht="25.5" customHeight="1">
      <c r="A10" s="23">
        <v>20402</v>
      </c>
      <c r="B10" s="21" t="s">
        <v>42</v>
      </c>
      <c r="C10" s="65">
        <v>121475376</v>
      </c>
      <c r="D10" s="65">
        <v>121475376</v>
      </c>
      <c r="E10" s="66">
        <v>0</v>
      </c>
      <c r="F10" s="66">
        <v>0</v>
      </c>
      <c r="G10" s="67">
        <v>0</v>
      </c>
      <c r="H10" s="67">
        <v>0</v>
      </c>
      <c r="I10" s="82"/>
    </row>
    <row r="11" spans="1:9" ht="25.5" customHeight="1">
      <c r="A11" s="23">
        <v>2040201</v>
      </c>
      <c r="B11" s="21" t="s">
        <v>43</v>
      </c>
      <c r="C11" s="65">
        <v>843600</v>
      </c>
      <c r="D11" s="65">
        <v>843600</v>
      </c>
      <c r="E11" s="66">
        <v>0</v>
      </c>
      <c r="F11" s="66">
        <v>0</v>
      </c>
      <c r="G11" s="67">
        <v>0</v>
      </c>
      <c r="H11" s="67">
        <v>0</v>
      </c>
      <c r="I11" s="82"/>
    </row>
    <row r="12" spans="1:9" ht="25.5" customHeight="1">
      <c r="A12" s="23">
        <v>2040206</v>
      </c>
      <c r="B12" s="21" t="s">
        <v>57</v>
      </c>
      <c r="C12" s="65">
        <v>2050000</v>
      </c>
      <c r="D12" s="65">
        <v>2050000</v>
      </c>
      <c r="E12" s="66">
        <v>0</v>
      </c>
      <c r="F12" s="66">
        <v>0</v>
      </c>
      <c r="G12" s="67">
        <v>0</v>
      </c>
      <c r="H12" s="67">
        <v>0</v>
      </c>
      <c r="I12" s="82"/>
    </row>
    <row r="13" spans="1:9" ht="25.5" customHeight="1">
      <c r="A13" s="23">
        <v>2040208</v>
      </c>
      <c r="B13" s="21" t="s">
        <v>58</v>
      </c>
      <c r="C13" s="65">
        <v>1200000</v>
      </c>
      <c r="D13" s="65">
        <v>1200000</v>
      </c>
      <c r="E13" s="66">
        <v>0</v>
      </c>
      <c r="F13" s="66">
        <v>0</v>
      </c>
      <c r="G13" s="67">
        <v>0</v>
      </c>
      <c r="H13" s="67">
        <v>0</v>
      </c>
      <c r="I13" s="82"/>
    </row>
    <row r="14" spans="1:9" ht="25.5" customHeight="1">
      <c r="A14" s="23">
        <v>2040210</v>
      </c>
      <c r="B14" s="21" t="s">
        <v>59</v>
      </c>
      <c r="C14" s="65">
        <v>450000</v>
      </c>
      <c r="D14" s="65">
        <v>450000</v>
      </c>
      <c r="E14" s="66">
        <v>0</v>
      </c>
      <c r="F14" s="66">
        <v>0</v>
      </c>
      <c r="G14" s="67">
        <v>0</v>
      </c>
      <c r="H14" s="67">
        <v>0</v>
      </c>
      <c r="I14" s="82"/>
    </row>
    <row r="15" spans="1:9" ht="25.5" customHeight="1">
      <c r="A15" s="23">
        <v>2040211</v>
      </c>
      <c r="B15" s="21" t="s">
        <v>60</v>
      </c>
      <c r="C15" s="65">
        <v>19916000</v>
      </c>
      <c r="D15" s="65">
        <v>19916000</v>
      </c>
      <c r="E15" s="66">
        <v>0</v>
      </c>
      <c r="F15" s="66">
        <v>0</v>
      </c>
      <c r="G15" s="67">
        <v>0</v>
      </c>
      <c r="H15" s="67">
        <v>0</v>
      </c>
      <c r="I15" s="82"/>
    </row>
    <row r="16" spans="1:9" ht="25.5" customHeight="1">
      <c r="A16" s="23">
        <v>2040214</v>
      </c>
      <c r="B16" s="21" t="s">
        <v>61</v>
      </c>
      <c r="C16" s="65">
        <v>200000</v>
      </c>
      <c r="D16" s="65">
        <v>200000</v>
      </c>
      <c r="E16" s="66">
        <v>0</v>
      </c>
      <c r="F16" s="66">
        <v>0</v>
      </c>
      <c r="G16" s="67">
        <v>0</v>
      </c>
      <c r="H16" s="67">
        <v>0</v>
      </c>
      <c r="I16" s="82"/>
    </row>
    <row r="17" spans="1:9" ht="25.5" customHeight="1">
      <c r="A17" s="23">
        <v>2040216</v>
      </c>
      <c r="B17" s="21" t="s">
        <v>62</v>
      </c>
      <c r="C17" s="65">
        <v>8478426</v>
      </c>
      <c r="D17" s="65">
        <v>8478426</v>
      </c>
      <c r="E17" s="66">
        <v>0</v>
      </c>
      <c r="F17" s="66">
        <v>0</v>
      </c>
      <c r="G17" s="67">
        <v>0</v>
      </c>
      <c r="H17" s="67">
        <v>0</v>
      </c>
      <c r="I17" s="82"/>
    </row>
    <row r="18" spans="1:9" ht="25.5" customHeight="1">
      <c r="A18" s="23">
        <v>2040217</v>
      </c>
      <c r="B18" s="21" t="s">
        <v>63</v>
      </c>
      <c r="C18" s="65">
        <v>34508160</v>
      </c>
      <c r="D18" s="65">
        <v>34508160</v>
      </c>
      <c r="E18" s="66">
        <v>0</v>
      </c>
      <c r="F18" s="66">
        <v>0</v>
      </c>
      <c r="G18" s="67">
        <v>0</v>
      </c>
      <c r="H18" s="67">
        <v>0</v>
      </c>
      <c r="I18" s="82"/>
    </row>
    <row r="19" spans="1:9" ht="25.5" customHeight="1">
      <c r="A19" s="23">
        <v>2040218</v>
      </c>
      <c r="B19" s="21" t="s">
        <v>64</v>
      </c>
      <c r="C19" s="65">
        <v>757200</v>
      </c>
      <c r="D19" s="65">
        <v>757200</v>
      </c>
      <c r="E19" s="66">
        <v>0</v>
      </c>
      <c r="F19" s="66">
        <v>0</v>
      </c>
      <c r="G19" s="67">
        <v>0</v>
      </c>
      <c r="H19" s="67">
        <v>0</v>
      </c>
      <c r="I19" s="82"/>
    </row>
    <row r="20" spans="1:9" ht="25.5" customHeight="1">
      <c r="A20" s="23">
        <v>2040219</v>
      </c>
      <c r="B20" s="21" t="s">
        <v>65</v>
      </c>
      <c r="C20" s="65">
        <v>19128340</v>
      </c>
      <c r="D20" s="65">
        <v>19128340</v>
      </c>
      <c r="E20" s="66">
        <v>0</v>
      </c>
      <c r="F20" s="66">
        <v>0</v>
      </c>
      <c r="G20" s="67">
        <v>0</v>
      </c>
      <c r="H20" s="67">
        <v>0</v>
      </c>
      <c r="I20" s="82"/>
    </row>
    <row r="21" spans="1:9" ht="25.5" customHeight="1">
      <c r="A21" s="23">
        <v>2040299</v>
      </c>
      <c r="B21" s="21" t="s">
        <v>66</v>
      </c>
      <c r="C21" s="65">
        <v>33943650</v>
      </c>
      <c r="D21" s="65">
        <v>33943650</v>
      </c>
      <c r="E21" s="66">
        <v>0</v>
      </c>
      <c r="F21" s="66">
        <v>0</v>
      </c>
      <c r="G21" s="67">
        <v>0</v>
      </c>
      <c r="H21" s="67">
        <v>0</v>
      </c>
      <c r="I21" s="82"/>
    </row>
    <row r="22" spans="1:9" ht="25.5" customHeight="1">
      <c r="A22" s="68" t="s">
        <v>48</v>
      </c>
      <c r="B22" s="69"/>
      <c r="C22" s="65">
        <v>121475376</v>
      </c>
      <c r="D22" s="65">
        <v>121475376</v>
      </c>
      <c r="E22" s="66">
        <v>0</v>
      </c>
      <c r="F22" s="66">
        <v>0</v>
      </c>
      <c r="G22" s="67">
        <v>0</v>
      </c>
      <c r="H22" s="67">
        <v>0</v>
      </c>
      <c r="I22" s="83"/>
    </row>
    <row r="23" spans="1:9" ht="6.75" customHeight="1">
      <c r="A23" s="70"/>
      <c r="B23" s="71"/>
      <c r="C23" s="71"/>
      <c r="D23" s="71"/>
      <c r="E23" s="71"/>
      <c r="F23" s="71"/>
      <c r="G23" s="71"/>
      <c r="H23" s="71"/>
      <c r="I23" s="84"/>
    </row>
    <row r="24" spans="1:9" ht="26.25" customHeight="1">
      <c r="A24" s="72" t="s">
        <v>50</v>
      </c>
      <c r="B24" s="73"/>
      <c r="C24" s="53"/>
      <c r="D24" s="53"/>
      <c r="E24" s="53"/>
      <c r="F24" s="53"/>
      <c r="G24" s="23"/>
      <c r="H24" s="23"/>
      <c r="I24" s="80"/>
    </row>
    <row r="25" spans="1:9" ht="26.25" customHeight="1">
      <c r="A25" s="21" t="s">
        <v>67</v>
      </c>
      <c r="B25" s="21" t="s">
        <v>67</v>
      </c>
      <c r="C25" s="74">
        <v>0</v>
      </c>
      <c r="D25" s="74">
        <v>0</v>
      </c>
      <c r="E25" s="65">
        <v>0</v>
      </c>
      <c r="F25" s="65">
        <v>0</v>
      </c>
      <c r="G25" s="74">
        <v>0</v>
      </c>
      <c r="H25" s="74">
        <v>0</v>
      </c>
      <c r="I25" s="85"/>
    </row>
    <row r="26" spans="1:9" ht="26.25" customHeight="1">
      <c r="A26" s="68" t="s">
        <v>48</v>
      </c>
      <c r="B26" s="69"/>
      <c r="C26" s="74">
        <v>0</v>
      </c>
      <c r="D26" s="74">
        <v>0</v>
      </c>
      <c r="E26" s="65">
        <v>0</v>
      </c>
      <c r="F26" s="65">
        <v>0</v>
      </c>
      <c r="G26" s="74">
        <v>0</v>
      </c>
      <c r="H26" s="74">
        <v>0</v>
      </c>
      <c r="I26" s="80"/>
    </row>
    <row r="27" spans="1:8" ht="14.25">
      <c r="A27" s="75" t="s">
        <v>51</v>
      </c>
      <c r="B27" s="75"/>
      <c r="C27" s="75"/>
      <c r="D27" s="75"/>
      <c r="E27" s="75"/>
      <c r="F27" s="75"/>
      <c r="G27" s="75"/>
      <c r="H27" s="75"/>
    </row>
    <row r="30" spans="1:9" ht="20.25">
      <c r="A30" s="76" t="s">
        <v>68</v>
      </c>
      <c r="B30" s="76"/>
      <c r="C30" s="76" t="s">
        <v>69</v>
      </c>
      <c r="D30" s="76"/>
      <c r="E30" s="76"/>
      <c r="F30" s="76"/>
      <c r="G30" s="76"/>
      <c r="H30" s="76"/>
      <c r="I30" s="76"/>
    </row>
    <row r="31" spans="1:9" ht="48.75" customHeight="1">
      <c r="A31" s="77" t="s">
        <v>70</v>
      </c>
      <c r="B31" s="77"/>
      <c r="C31" s="78" t="s">
        <v>71</v>
      </c>
      <c r="D31" s="78"/>
      <c r="E31" s="78"/>
      <c r="F31" s="78"/>
      <c r="G31" s="78"/>
      <c r="H31" s="78"/>
      <c r="I31" s="78"/>
    </row>
    <row r="32" spans="1:9" ht="75" customHeight="1">
      <c r="A32" s="77" t="s">
        <v>72</v>
      </c>
      <c r="B32" s="77"/>
      <c r="C32" s="78" t="s">
        <v>73</v>
      </c>
      <c r="D32" s="78"/>
      <c r="E32" s="78"/>
      <c r="F32" s="78"/>
      <c r="G32" s="78"/>
      <c r="H32" s="78"/>
      <c r="I32" s="78"/>
    </row>
    <row r="33" spans="1:9" ht="48.75" customHeight="1">
      <c r="A33" s="77" t="s">
        <v>74</v>
      </c>
      <c r="B33" s="77"/>
      <c r="C33" s="78" t="s">
        <v>75</v>
      </c>
      <c r="D33" s="78"/>
      <c r="E33" s="78"/>
      <c r="F33" s="78"/>
      <c r="G33" s="78"/>
      <c r="H33" s="78"/>
      <c r="I33" s="78"/>
    </row>
    <row r="34" spans="1:9" ht="48.75" customHeight="1">
      <c r="A34" s="77" t="s">
        <v>76</v>
      </c>
      <c r="B34" s="77"/>
      <c r="C34" s="78" t="s">
        <v>77</v>
      </c>
      <c r="D34" s="78"/>
      <c r="E34" s="78"/>
      <c r="F34" s="78"/>
      <c r="G34" s="78"/>
      <c r="H34" s="78"/>
      <c r="I34" s="78"/>
    </row>
    <row r="35" spans="1:9" ht="48.75" customHeight="1">
      <c r="A35" s="77" t="s">
        <v>78</v>
      </c>
      <c r="B35" s="77"/>
      <c r="C35" s="78" t="s">
        <v>79</v>
      </c>
      <c r="D35" s="78"/>
      <c r="E35" s="78"/>
      <c r="F35" s="78"/>
      <c r="G35" s="78"/>
      <c r="H35" s="78"/>
      <c r="I35" s="78"/>
    </row>
    <row r="36" spans="1:9" ht="54.75" customHeight="1">
      <c r="A36" s="77" t="s">
        <v>80</v>
      </c>
      <c r="B36" s="77"/>
      <c r="C36" s="78" t="s">
        <v>81</v>
      </c>
      <c r="D36" s="78"/>
      <c r="E36" s="78"/>
      <c r="F36" s="78"/>
      <c r="G36" s="78"/>
      <c r="H36" s="78"/>
      <c r="I36" s="78"/>
    </row>
  </sheetData>
  <sheetProtection/>
  <mergeCells count="29">
    <mergeCell ref="A2:I2"/>
    <mergeCell ref="D4:H4"/>
    <mergeCell ref="A6:B6"/>
    <mergeCell ref="A7:I7"/>
    <mergeCell ref="A8:B8"/>
    <mergeCell ref="A22:B22"/>
    <mergeCell ref="A23:I23"/>
    <mergeCell ref="A24:B24"/>
    <mergeCell ref="A26:B26"/>
    <mergeCell ref="A27:H27"/>
    <mergeCell ref="A30:B30"/>
    <mergeCell ref="C30:I30"/>
    <mergeCell ref="A31:B31"/>
    <mergeCell ref="C31:I31"/>
    <mergeCell ref="A32:B32"/>
    <mergeCell ref="C32:I32"/>
    <mergeCell ref="A33:B33"/>
    <mergeCell ref="C33:I33"/>
    <mergeCell ref="A34:B34"/>
    <mergeCell ref="C34:I34"/>
    <mergeCell ref="A35:B35"/>
    <mergeCell ref="C35:I35"/>
    <mergeCell ref="A36:B36"/>
    <mergeCell ref="C36:I36"/>
    <mergeCell ref="A4:A5"/>
    <mergeCell ref="B4:B5"/>
    <mergeCell ref="C4:C5"/>
    <mergeCell ref="I4:I5"/>
    <mergeCell ref="I9:I22"/>
  </mergeCells>
  <printOptions/>
  <pageMargins left="0.42" right="0.33"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62"/>
  <sheetViews>
    <sheetView workbookViewId="0" topLeftCell="A28">
      <selection activeCell="A3" sqref="A3"/>
    </sheetView>
  </sheetViews>
  <sheetFormatPr defaultColWidth="9.00390625" defaultRowHeight="14.25"/>
  <cols>
    <col min="1" max="1" width="9.25390625" style="33" customWidth="1"/>
    <col min="2" max="2" width="17.375" style="33" customWidth="1"/>
    <col min="3" max="3" width="18.50390625" style="33" customWidth="1"/>
    <col min="4" max="4" width="18.125" style="33" customWidth="1"/>
    <col min="5" max="16384" width="9.00390625" style="33" customWidth="1"/>
  </cols>
  <sheetData>
    <row r="1" ht="14.25">
      <c r="A1" s="2" t="s">
        <v>0</v>
      </c>
    </row>
    <row r="2" spans="1:8" s="29" customFormat="1" ht="30" customHeight="1">
      <c r="A2" s="34" t="s">
        <v>82</v>
      </c>
      <c r="B2" s="35"/>
      <c r="C2" s="35"/>
      <c r="D2" s="35"/>
      <c r="E2" s="35"/>
      <c r="F2" s="35"/>
      <c r="G2" s="35"/>
      <c r="H2" s="35"/>
    </row>
    <row r="3" spans="1:8" s="30" customFormat="1" ht="25.5" customHeight="1">
      <c r="A3" s="5" t="s">
        <v>2</v>
      </c>
      <c r="B3" s="36"/>
      <c r="C3" s="37"/>
      <c r="H3" s="38" t="s">
        <v>31</v>
      </c>
    </row>
    <row r="4" spans="1:8" s="31" customFormat="1" ht="32.25" customHeight="1">
      <c r="A4" s="39" t="s">
        <v>83</v>
      </c>
      <c r="B4" s="40" t="s">
        <v>33</v>
      </c>
      <c r="C4" s="18" t="s">
        <v>34</v>
      </c>
      <c r="D4" s="39" t="s">
        <v>35</v>
      </c>
      <c r="E4" s="39" t="s">
        <v>36</v>
      </c>
      <c r="F4" s="39" t="s">
        <v>37</v>
      </c>
      <c r="G4" s="39" t="s">
        <v>38</v>
      </c>
      <c r="H4" s="18" t="s">
        <v>39</v>
      </c>
    </row>
    <row r="5" spans="1:8" s="31" customFormat="1" ht="32.25" customHeight="1">
      <c r="A5" s="12" t="s">
        <v>8</v>
      </c>
      <c r="B5" s="41"/>
      <c r="C5" s="42">
        <f aca="true" t="shared" si="0" ref="C5:H5">C41+C57</f>
        <v>550378780</v>
      </c>
      <c r="D5" s="42">
        <f t="shared" si="0"/>
        <v>550378780</v>
      </c>
      <c r="E5" s="42">
        <f t="shared" si="0"/>
        <v>0</v>
      </c>
      <c r="F5" s="42">
        <f t="shared" si="0"/>
        <v>0</v>
      </c>
      <c r="G5" s="42">
        <f t="shared" si="0"/>
        <v>0</v>
      </c>
      <c r="H5" s="42">
        <f t="shared" si="0"/>
        <v>0</v>
      </c>
    </row>
    <row r="6" spans="1:8" s="31" customFormat="1" ht="5.25" customHeight="1">
      <c r="A6" s="39"/>
      <c r="B6" s="39"/>
      <c r="C6" s="39"/>
      <c r="D6" s="39"/>
      <c r="E6" s="39"/>
      <c r="F6" s="39"/>
      <c r="G6" s="39"/>
      <c r="H6" s="39"/>
    </row>
    <row r="7" spans="1:8" s="31" customFormat="1" ht="32.25" customHeight="1">
      <c r="A7" s="43" t="s">
        <v>55</v>
      </c>
      <c r="B7" s="43"/>
      <c r="C7" s="18"/>
      <c r="D7" s="39"/>
      <c r="E7" s="39"/>
      <c r="F7" s="39"/>
      <c r="G7" s="39"/>
      <c r="H7" s="18"/>
    </row>
    <row r="8" spans="1:8" s="31" customFormat="1" ht="32.25" customHeight="1">
      <c r="A8" s="44">
        <v>30101</v>
      </c>
      <c r="B8" s="45" t="s">
        <v>84</v>
      </c>
      <c r="C8" s="46">
        <v>27908050</v>
      </c>
      <c r="D8" s="46">
        <v>27908050</v>
      </c>
      <c r="E8" s="46">
        <v>0</v>
      </c>
      <c r="F8" s="46">
        <v>0</v>
      </c>
      <c r="G8" s="46">
        <v>0</v>
      </c>
      <c r="H8" s="46">
        <v>0</v>
      </c>
    </row>
    <row r="9" spans="1:8" s="31" customFormat="1" ht="32.25" customHeight="1">
      <c r="A9" s="44">
        <v>30102</v>
      </c>
      <c r="B9" s="47" t="s">
        <v>85</v>
      </c>
      <c r="C9" s="46">
        <v>221684090</v>
      </c>
      <c r="D9" s="46">
        <v>221684090</v>
      </c>
      <c r="E9" s="46">
        <v>0</v>
      </c>
      <c r="F9" s="46">
        <v>0</v>
      </c>
      <c r="G9" s="46">
        <v>0</v>
      </c>
      <c r="H9" s="46">
        <v>0</v>
      </c>
    </row>
    <row r="10" spans="1:8" s="31" customFormat="1" ht="32.25" customHeight="1">
      <c r="A10" s="44">
        <v>30103</v>
      </c>
      <c r="B10" s="45" t="s">
        <v>86</v>
      </c>
      <c r="C10" s="46">
        <v>23286800</v>
      </c>
      <c r="D10" s="46">
        <v>23286800</v>
      </c>
      <c r="E10" s="46">
        <v>0</v>
      </c>
      <c r="F10" s="46">
        <v>0</v>
      </c>
      <c r="G10" s="46">
        <v>0</v>
      </c>
      <c r="H10" s="46">
        <v>0</v>
      </c>
    </row>
    <row r="11" spans="1:8" s="31" customFormat="1" ht="32.25" customHeight="1">
      <c r="A11" s="44">
        <v>30104</v>
      </c>
      <c r="B11" s="45" t="s">
        <v>87</v>
      </c>
      <c r="C11" s="46">
        <v>37324070</v>
      </c>
      <c r="D11" s="46">
        <v>37324070</v>
      </c>
      <c r="E11" s="46">
        <v>0</v>
      </c>
      <c r="F11" s="46">
        <v>0</v>
      </c>
      <c r="G11" s="46">
        <v>0</v>
      </c>
      <c r="H11" s="46">
        <v>0</v>
      </c>
    </row>
    <row r="12" spans="1:8" s="31" customFormat="1" ht="32.25" customHeight="1">
      <c r="A12" s="44">
        <v>30107</v>
      </c>
      <c r="B12" s="45" t="s">
        <v>88</v>
      </c>
      <c r="C12" s="46">
        <v>225890</v>
      </c>
      <c r="D12" s="46">
        <v>225890</v>
      </c>
      <c r="E12" s="46">
        <v>0</v>
      </c>
      <c r="F12" s="46">
        <v>0</v>
      </c>
      <c r="G12" s="46">
        <v>0</v>
      </c>
      <c r="H12" s="46">
        <v>0</v>
      </c>
    </row>
    <row r="13" spans="1:8" s="31" customFormat="1" ht="32.25" customHeight="1">
      <c r="A13" s="44">
        <v>30199</v>
      </c>
      <c r="B13" s="45" t="s">
        <v>89</v>
      </c>
      <c r="C13" s="46">
        <v>28397520</v>
      </c>
      <c r="D13" s="46">
        <v>28397520</v>
      </c>
      <c r="E13" s="46">
        <v>0</v>
      </c>
      <c r="F13" s="46">
        <v>0</v>
      </c>
      <c r="G13" s="46">
        <v>0</v>
      </c>
      <c r="H13" s="46">
        <v>0</v>
      </c>
    </row>
    <row r="14" spans="1:8" s="31" customFormat="1" ht="32.25" customHeight="1">
      <c r="A14" s="44">
        <v>30201</v>
      </c>
      <c r="B14" s="45" t="s">
        <v>90</v>
      </c>
      <c r="C14" s="46">
        <v>1900000</v>
      </c>
      <c r="D14" s="46">
        <v>1900000</v>
      </c>
      <c r="E14" s="46">
        <v>0</v>
      </c>
      <c r="F14" s="46">
        <v>0</v>
      </c>
      <c r="G14" s="46">
        <v>0</v>
      </c>
      <c r="H14" s="46">
        <v>0</v>
      </c>
    </row>
    <row r="15" spans="1:8" s="31" customFormat="1" ht="32.25" customHeight="1">
      <c r="A15" s="44">
        <v>30202</v>
      </c>
      <c r="B15" s="45" t="s">
        <v>91</v>
      </c>
      <c r="C15" s="46">
        <v>170000</v>
      </c>
      <c r="D15" s="46">
        <v>170000</v>
      </c>
      <c r="E15" s="46">
        <v>0</v>
      </c>
      <c r="F15" s="46">
        <v>0</v>
      </c>
      <c r="G15" s="46">
        <v>0</v>
      </c>
      <c r="H15" s="46">
        <v>0</v>
      </c>
    </row>
    <row r="16" spans="1:8" s="31" customFormat="1" ht="32.25" customHeight="1">
      <c r="A16" s="44">
        <v>30205</v>
      </c>
      <c r="B16" s="45" t="s">
        <v>92</v>
      </c>
      <c r="C16" s="46">
        <v>250000</v>
      </c>
      <c r="D16" s="46">
        <v>250000</v>
      </c>
      <c r="E16" s="46">
        <v>0</v>
      </c>
      <c r="F16" s="46">
        <v>0</v>
      </c>
      <c r="G16" s="46">
        <v>0</v>
      </c>
      <c r="H16" s="46">
        <v>0</v>
      </c>
    </row>
    <row r="17" spans="1:8" s="31" customFormat="1" ht="32.25" customHeight="1">
      <c r="A17" s="44">
        <v>30206</v>
      </c>
      <c r="B17" s="48" t="s">
        <v>93</v>
      </c>
      <c r="C17" s="46">
        <v>6200000</v>
      </c>
      <c r="D17" s="46">
        <v>6200000</v>
      </c>
      <c r="E17" s="46">
        <v>0</v>
      </c>
      <c r="F17" s="46">
        <v>0</v>
      </c>
      <c r="G17" s="46">
        <v>0</v>
      </c>
      <c r="H17" s="46">
        <v>0</v>
      </c>
    </row>
    <row r="18" spans="1:8" s="31" customFormat="1" ht="32.25" customHeight="1">
      <c r="A18" s="44">
        <v>30207</v>
      </c>
      <c r="B18" s="45" t="s">
        <v>94</v>
      </c>
      <c r="C18" s="46">
        <v>1600000</v>
      </c>
      <c r="D18" s="46">
        <v>1600000</v>
      </c>
      <c r="E18" s="46">
        <v>0</v>
      </c>
      <c r="F18" s="46">
        <v>0</v>
      </c>
      <c r="G18" s="46">
        <v>0</v>
      </c>
      <c r="H18" s="46">
        <v>0</v>
      </c>
    </row>
    <row r="19" spans="1:8" s="31" customFormat="1" ht="32.25" customHeight="1">
      <c r="A19" s="44">
        <v>30209</v>
      </c>
      <c r="B19" s="45" t="s">
        <v>95</v>
      </c>
      <c r="C19" s="46">
        <v>570000</v>
      </c>
      <c r="D19" s="46">
        <v>570000</v>
      </c>
      <c r="E19" s="46">
        <v>0</v>
      </c>
      <c r="F19" s="46">
        <v>0</v>
      </c>
      <c r="G19" s="46">
        <v>0</v>
      </c>
      <c r="H19" s="46">
        <v>0</v>
      </c>
    </row>
    <row r="20" spans="1:8" s="31" customFormat="1" ht="32.25" customHeight="1">
      <c r="A20" s="44">
        <v>30211</v>
      </c>
      <c r="B20" s="45" t="s">
        <v>96</v>
      </c>
      <c r="C20" s="46">
        <v>13440000</v>
      </c>
      <c r="D20" s="46">
        <v>13440000</v>
      </c>
      <c r="E20" s="46">
        <v>0</v>
      </c>
      <c r="F20" s="46">
        <v>0</v>
      </c>
      <c r="G20" s="46">
        <v>0</v>
      </c>
      <c r="H20" s="46">
        <v>0</v>
      </c>
    </row>
    <row r="21" spans="1:8" s="31" customFormat="1" ht="32.25" customHeight="1">
      <c r="A21" s="44">
        <v>30212</v>
      </c>
      <c r="B21" s="45" t="s">
        <v>97</v>
      </c>
      <c r="C21" s="46">
        <v>150000</v>
      </c>
      <c r="D21" s="46">
        <v>150000</v>
      </c>
      <c r="E21" s="46">
        <v>0</v>
      </c>
      <c r="F21" s="46">
        <v>0</v>
      </c>
      <c r="G21" s="46">
        <v>0</v>
      </c>
      <c r="H21" s="46">
        <v>0</v>
      </c>
    </row>
    <row r="22" spans="1:8" s="31" customFormat="1" ht="32.25" customHeight="1">
      <c r="A22" s="44">
        <v>30213</v>
      </c>
      <c r="B22" s="45" t="s">
        <v>98</v>
      </c>
      <c r="C22" s="46">
        <v>2010000</v>
      </c>
      <c r="D22" s="46">
        <v>2010000</v>
      </c>
      <c r="E22" s="46">
        <v>0</v>
      </c>
      <c r="F22" s="46">
        <v>0</v>
      </c>
      <c r="G22" s="46">
        <v>0</v>
      </c>
      <c r="H22" s="46">
        <v>0</v>
      </c>
    </row>
    <row r="23" spans="1:8" s="31" customFormat="1" ht="32.25" customHeight="1">
      <c r="A23" s="44">
        <v>30214</v>
      </c>
      <c r="B23" s="44" t="s">
        <v>99</v>
      </c>
      <c r="C23" s="46">
        <v>70000</v>
      </c>
      <c r="D23" s="46">
        <v>70000</v>
      </c>
      <c r="E23" s="46">
        <v>0</v>
      </c>
      <c r="F23" s="46">
        <v>0</v>
      </c>
      <c r="G23" s="46">
        <v>0</v>
      </c>
      <c r="H23" s="46">
        <v>0</v>
      </c>
    </row>
    <row r="24" spans="1:8" s="31" customFormat="1" ht="32.25" customHeight="1">
      <c r="A24" s="44">
        <v>30215</v>
      </c>
      <c r="B24" s="44" t="s">
        <v>100</v>
      </c>
      <c r="C24" s="46">
        <v>300000</v>
      </c>
      <c r="D24" s="46">
        <v>300000</v>
      </c>
      <c r="E24" s="46">
        <v>0</v>
      </c>
      <c r="F24" s="46">
        <v>0</v>
      </c>
      <c r="G24" s="46">
        <v>0</v>
      </c>
      <c r="H24" s="46">
        <v>0</v>
      </c>
    </row>
    <row r="25" spans="1:8" s="31" customFormat="1" ht="32.25" customHeight="1">
      <c r="A25" s="44">
        <v>30216</v>
      </c>
      <c r="B25" s="44" t="s">
        <v>101</v>
      </c>
      <c r="C25" s="46">
        <v>1360000</v>
      </c>
      <c r="D25" s="46">
        <v>1360000</v>
      </c>
      <c r="E25" s="46">
        <v>0</v>
      </c>
      <c r="F25" s="46">
        <v>0</v>
      </c>
      <c r="G25" s="46">
        <v>0</v>
      </c>
      <c r="H25" s="46">
        <v>0</v>
      </c>
    </row>
    <row r="26" spans="1:8" s="31" customFormat="1" ht="32.25" customHeight="1">
      <c r="A26" s="44">
        <v>30217</v>
      </c>
      <c r="B26" s="45" t="s">
        <v>102</v>
      </c>
      <c r="C26" s="46">
        <v>3900000</v>
      </c>
      <c r="D26" s="46">
        <v>3900000</v>
      </c>
      <c r="E26" s="46">
        <v>0</v>
      </c>
      <c r="F26" s="46">
        <v>0</v>
      </c>
      <c r="G26" s="46">
        <v>0</v>
      </c>
      <c r="H26" s="46">
        <v>0</v>
      </c>
    </row>
    <row r="27" spans="1:8" s="31" customFormat="1" ht="32.25" customHeight="1">
      <c r="A27" s="44">
        <v>30218</v>
      </c>
      <c r="B27" s="45" t="s">
        <v>103</v>
      </c>
      <c r="C27" s="46">
        <v>430000</v>
      </c>
      <c r="D27" s="46">
        <v>430000</v>
      </c>
      <c r="E27" s="46">
        <v>0</v>
      </c>
      <c r="F27" s="46">
        <v>0</v>
      </c>
      <c r="G27" s="46">
        <v>0</v>
      </c>
      <c r="H27" s="46">
        <v>0</v>
      </c>
    </row>
    <row r="28" spans="1:8" s="31" customFormat="1" ht="32.25" customHeight="1">
      <c r="A28" s="44">
        <v>30224</v>
      </c>
      <c r="B28" s="48" t="s">
        <v>104</v>
      </c>
      <c r="C28" s="46">
        <v>220000</v>
      </c>
      <c r="D28" s="46">
        <v>220000</v>
      </c>
      <c r="E28" s="46">
        <v>0</v>
      </c>
      <c r="F28" s="46">
        <v>0</v>
      </c>
      <c r="G28" s="46">
        <v>0</v>
      </c>
      <c r="H28" s="46">
        <v>0</v>
      </c>
    </row>
    <row r="29" spans="1:8" s="31" customFormat="1" ht="32.25" customHeight="1">
      <c r="A29" s="44">
        <v>30225</v>
      </c>
      <c r="B29" s="48" t="s">
        <v>105</v>
      </c>
      <c r="C29" s="46">
        <v>450000</v>
      </c>
      <c r="D29" s="46">
        <v>450000</v>
      </c>
      <c r="E29" s="46">
        <v>0</v>
      </c>
      <c r="F29" s="46">
        <v>0</v>
      </c>
      <c r="G29" s="46">
        <v>0</v>
      </c>
      <c r="H29" s="46">
        <v>0</v>
      </c>
    </row>
    <row r="30" spans="1:8" s="31" customFormat="1" ht="32.25" customHeight="1">
      <c r="A30" s="44">
        <v>30226</v>
      </c>
      <c r="B30" s="45" t="s">
        <v>106</v>
      </c>
      <c r="C30" s="46">
        <v>1750000</v>
      </c>
      <c r="D30" s="46">
        <v>1750000</v>
      </c>
      <c r="E30" s="46">
        <v>0</v>
      </c>
      <c r="F30" s="46">
        <v>0</v>
      </c>
      <c r="G30" s="46">
        <v>0</v>
      </c>
      <c r="H30" s="46">
        <v>0</v>
      </c>
    </row>
    <row r="31" spans="1:8" s="31" customFormat="1" ht="32.25" customHeight="1">
      <c r="A31" s="44">
        <v>30228</v>
      </c>
      <c r="B31" s="45" t="s">
        <v>107</v>
      </c>
      <c r="C31" s="46">
        <v>1050000</v>
      </c>
      <c r="D31" s="46">
        <v>1050000</v>
      </c>
      <c r="E31" s="46">
        <v>0</v>
      </c>
      <c r="F31" s="46">
        <v>0</v>
      </c>
      <c r="G31" s="46">
        <v>0</v>
      </c>
      <c r="H31" s="46">
        <v>0</v>
      </c>
    </row>
    <row r="32" spans="1:8" s="31" customFormat="1" ht="32.25" customHeight="1">
      <c r="A32" s="44">
        <v>30229</v>
      </c>
      <c r="B32" s="45" t="s">
        <v>108</v>
      </c>
      <c r="C32" s="46">
        <v>2800000</v>
      </c>
      <c r="D32" s="46">
        <v>2800000</v>
      </c>
      <c r="E32" s="46">
        <v>0</v>
      </c>
      <c r="F32" s="46">
        <v>0</v>
      </c>
      <c r="G32" s="46">
        <v>0</v>
      </c>
      <c r="H32" s="46">
        <v>0</v>
      </c>
    </row>
    <row r="33" spans="1:8" s="31" customFormat="1" ht="32.25" customHeight="1">
      <c r="A33" s="44">
        <v>30231</v>
      </c>
      <c r="B33" s="44" t="s">
        <v>109</v>
      </c>
      <c r="C33" s="46">
        <v>7300000</v>
      </c>
      <c r="D33" s="46">
        <v>7300000</v>
      </c>
      <c r="E33" s="46">
        <v>0</v>
      </c>
      <c r="F33" s="46">
        <v>0</v>
      </c>
      <c r="G33" s="46">
        <v>0</v>
      </c>
      <c r="H33" s="46">
        <v>0</v>
      </c>
    </row>
    <row r="34" spans="1:8" s="31" customFormat="1" ht="32.25" customHeight="1">
      <c r="A34" s="44">
        <v>30299</v>
      </c>
      <c r="B34" s="44" t="s">
        <v>110</v>
      </c>
      <c r="C34" s="46">
        <v>5622820</v>
      </c>
      <c r="D34" s="46">
        <v>5622820</v>
      </c>
      <c r="E34" s="46">
        <v>0</v>
      </c>
      <c r="F34" s="46">
        <v>0</v>
      </c>
      <c r="G34" s="46">
        <v>0</v>
      </c>
      <c r="H34" s="46">
        <v>0</v>
      </c>
    </row>
    <row r="35" spans="1:8" s="32" customFormat="1" ht="26.25" customHeight="1">
      <c r="A35" s="44">
        <v>30301</v>
      </c>
      <c r="B35" s="44" t="s">
        <v>111</v>
      </c>
      <c r="C35" s="46">
        <v>2400</v>
      </c>
      <c r="D35" s="46">
        <v>2400</v>
      </c>
      <c r="E35" s="46">
        <v>0</v>
      </c>
      <c r="F35" s="46">
        <v>0</v>
      </c>
      <c r="G35" s="46">
        <v>0</v>
      </c>
      <c r="H35" s="46">
        <v>0</v>
      </c>
    </row>
    <row r="36" spans="1:8" s="32" customFormat="1" ht="26.25" customHeight="1">
      <c r="A36" s="44">
        <v>30302</v>
      </c>
      <c r="B36" s="44" t="s">
        <v>112</v>
      </c>
      <c r="C36" s="46">
        <v>11125140</v>
      </c>
      <c r="D36" s="46">
        <v>11125140</v>
      </c>
      <c r="E36" s="46">
        <v>0</v>
      </c>
      <c r="F36" s="46">
        <v>0</v>
      </c>
      <c r="G36" s="46">
        <v>0</v>
      </c>
      <c r="H36" s="46">
        <v>0</v>
      </c>
    </row>
    <row r="37" spans="1:8" s="32" customFormat="1" ht="26.25" customHeight="1">
      <c r="A37" s="44">
        <v>30307</v>
      </c>
      <c r="B37" s="48" t="s">
        <v>113</v>
      </c>
      <c r="C37" s="46">
        <v>1080040</v>
      </c>
      <c r="D37" s="46">
        <v>1080040</v>
      </c>
      <c r="E37" s="46">
        <v>0</v>
      </c>
      <c r="F37" s="46">
        <v>0</v>
      </c>
      <c r="G37" s="46">
        <v>0</v>
      </c>
      <c r="H37" s="46">
        <v>0</v>
      </c>
    </row>
    <row r="38" spans="1:8" s="32" customFormat="1" ht="26.25" customHeight="1">
      <c r="A38" s="44">
        <v>30309</v>
      </c>
      <c r="B38" s="44" t="s">
        <v>114</v>
      </c>
      <c r="C38" s="46">
        <v>9619100</v>
      </c>
      <c r="D38" s="46">
        <v>9619100</v>
      </c>
      <c r="E38" s="46">
        <v>0</v>
      </c>
      <c r="F38" s="46">
        <v>0</v>
      </c>
      <c r="G38" s="46">
        <v>0</v>
      </c>
      <c r="H38" s="46">
        <v>0</v>
      </c>
    </row>
    <row r="39" spans="1:8" s="32" customFormat="1" ht="26.25" customHeight="1">
      <c r="A39" s="44">
        <v>30311</v>
      </c>
      <c r="B39" s="44" t="s">
        <v>115</v>
      </c>
      <c r="C39" s="46">
        <v>22273780</v>
      </c>
      <c r="D39" s="46">
        <v>22273780</v>
      </c>
      <c r="E39" s="46">
        <v>0</v>
      </c>
      <c r="F39" s="46">
        <v>0</v>
      </c>
      <c r="G39" s="46">
        <v>0</v>
      </c>
      <c r="H39" s="46">
        <v>0</v>
      </c>
    </row>
    <row r="40" spans="1:8" s="32" customFormat="1" ht="26.25" customHeight="1">
      <c r="A40" s="44">
        <v>30399</v>
      </c>
      <c r="B40" s="44" t="s">
        <v>116</v>
      </c>
      <c r="C40" s="46">
        <v>113550000</v>
      </c>
      <c r="D40" s="46">
        <v>113550000</v>
      </c>
      <c r="E40" s="46">
        <v>0</v>
      </c>
      <c r="F40" s="46">
        <v>0</v>
      </c>
      <c r="G40" s="46">
        <v>0</v>
      </c>
      <c r="H40" s="46">
        <v>0</v>
      </c>
    </row>
    <row r="41" spans="1:8" s="32" customFormat="1" ht="35.25" customHeight="1">
      <c r="A41" s="49" t="s">
        <v>48</v>
      </c>
      <c r="B41" s="50"/>
      <c r="C41" s="51">
        <f aca="true" t="shared" si="1" ref="C41:H41">SUM(C8:C40)</f>
        <v>548019700</v>
      </c>
      <c r="D41" s="51">
        <f t="shared" si="1"/>
        <v>548019700</v>
      </c>
      <c r="E41" s="51">
        <f t="shared" si="1"/>
        <v>0</v>
      </c>
      <c r="F41" s="51">
        <f t="shared" si="1"/>
        <v>0</v>
      </c>
      <c r="G41" s="51">
        <f t="shared" si="1"/>
        <v>0</v>
      </c>
      <c r="H41" s="51">
        <f t="shared" si="1"/>
        <v>0</v>
      </c>
    </row>
    <row r="42" spans="1:8" ht="12.75" customHeight="1">
      <c r="A42" s="21" t="s">
        <v>49</v>
      </c>
      <c r="B42" s="21"/>
      <c r="C42" s="21"/>
      <c r="D42" s="21"/>
      <c r="E42" s="21"/>
      <c r="F42" s="21"/>
      <c r="G42" s="21"/>
      <c r="H42" s="21"/>
    </row>
    <row r="43" spans="1:8" ht="26.25" customHeight="1">
      <c r="A43" s="52" t="s">
        <v>50</v>
      </c>
      <c r="B43" s="52"/>
      <c r="C43" s="53"/>
      <c r="D43" s="53"/>
      <c r="E43" s="53"/>
      <c r="F43" s="53"/>
      <c r="G43" s="23"/>
      <c r="H43" s="23"/>
    </row>
    <row r="44" spans="1:8" s="31" customFormat="1" ht="32.25" customHeight="1">
      <c r="A44" s="44">
        <v>30101</v>
      </c>
      <c r="B44" s="45" t="s">
        <v>84</v>
      </c>
      <c r="C44" s="46">
        <v>866570</v>
      </c>
      <c r="D44" s="46">
        <v>866570</v>
      </c>
      <c r="E44" s="51">
        <v>0</v>
      </c>
      <c r="F44" s="51">
        <v>0</v>
      </c>
      <c r="G44" s="51">
        <v>0</v>
      </c>
      <c r="H44" s="51">
        <v>0</v>
      </c>
    </row>
    <row r="45" spans="1:8" s="31" customFormat="1" ht="32.25" customHeight="1">
      <c r="A45" s="44">
        <v>30102</v>
      </c>
      <c r="B45" s="47" t="s">
        <v>85</v>
      </c>
      <c r="C45" s="46">
        <v>180000</v>
      </c>
      <c r="D45" s="46">
        <v>180000</v>
      </c>
      <c r="E45" s="51">
        <v>0</v>
      </c>
      <c r="F45" s="51">
        <v>0</v>
      </c>
      <c r="G45" s="51">
        <v>0</v>
      </c>
      <c r="H45" s="51">
        <v>0</v>
      </c>
    </row>
    <row r="46" spans="1:8" s="31" customFormat="1" ht="32.25" customHeight="1">
      <c r="A46" s="44">
        <v>30104</v>
      </c>
      <c r="B46" s="45" t="s">
        <v>87</v>
      </c>
      <c r="C46" s="46">
        <v>160000</v>
      </c>
      <c r="D46" s="46">
        <v>160000</v>
      </c>
      <c r="E46" s="51">
        <v>0</v>
      </c>
      <c r="F46" s="51">
        <v>0</v>
      </c>
      <c r="G46" s="51">
        <v>0</v>
      </c>
      <c r="H46" s="51">
        <v>0</v>
      </c>
    </row>
    <row r="47" spans="1:8" s="31" customFormat="1" ht="32.25" customHeight="1">
      <c r="A47" s="44">
        <v>30107</v>
      </c>
      <c r="B47" s="45" t="s">
        <v>88</v>
      </c>
      <c r="C47" s="46">
        <v>504340</v>
      </c>
      <c r="D47" s="46">
        <v>504340</v>
      </c>
      <c r="E47" s="51">
        <v>0</v>
      </c>
      <c r="F47" s="51">
        <v>0</v>
      </c>
      <c r="G47" s="51">
        <v>0</v>
      </c>
      <c r="H47" s="51">
        <v>0</v>
      </c>
    </row>
    <row r="48" spans="1:8" s="31" customFormat="1" ht="32.25" customHeight="1">
      <c r="A48" s="44">
        <v>30201</v>
      </c>
      <c r="B48" s="45" t="s">
        <v>90</v>
      </c>
      <c r="C48" s="46">
        <v>45000</v>
      </c>
      <c r="D48" s="46">
        <v>45000</v>
      </c>
      <c r="E48" s="51">
        <v>0</v>
      </c>
      <c r="F48" s="51">
        <v>0</v>
      </c>
      <c r="G48" s="51">
        <v>0</v>
      </c>
      <c r="H48" s="51">
        <v>0</v>
      </c>
    </row>
    <row r="49" spans="1:8" s="31" customFormat="1" ht="32.25" customHeight="1">
      <c r="A49" s="44">
        <v>30209</v>
      </c>
      <c r="B49" s="45" t="s">
        <v>95</v>
      </c>
      <c r="C49" s="46">
        <v>100000</v>
      </c>
      <c r="D49" s="46">
        <v>100000</v>
      </c>
      <c r="E49" s="51">
        <v>0</v>
      </c>
      <c r="F49" s="51">
        <v>0</v>
      </c>
      <c r="G49" s="51">
        <v>0</v>
      </c>
      <c r="H49" s="51">
        <v>0</v>
      </c>
    </row>
    <row r="50" spans="1:8" s="31" customFormat="1" ht="32.25" customHeight="1">
      <c r="A50" s="44">
        <v>30213</v>
      </c>
      <c r="B50" s="45" t="s">
        <v>98</v>
      </c>
      <c r="C50" s="51">
        <v>13000</v>
      </c>
      <c r="D50" s="51">
        <v>13000</v>
      </c>
      <c r="E50" s="51">
        <v>0</v>
      </c>
      <c r="F50" s="51">
        <v>0</v>
      </c>
      <c r="G50" s="51">
        <v>0</v>
      </c>
      <c r="H50" s="51">
        <v>0</v>
      </c>
    </row>
    <row r="51" spans="1:8" s="31" customFormat="1" ht="32.25" customHeight="1">
      <c r="A51" s="44">
        <v>30218</v>
      </c>
      <c r="B51" s="45" t="s">
        <v>117</v>
      </c>
      <c r="C51" s="51">
        <v>11000</v>
      </c>
      <c r="D51" s="51">
        <v>11000</v>
      </c>
      <c r="E51" s="51">
        <v>0</v>
      </c>
      <c r="F51" s="51">
        <v>0</v>
      </c>
      <c r="G51" s="51">
        <v>0</v>
      </c>
      <c r="H51" s="51">
        <v>0</v>
      </c>
    </row>
    <row r="52" spans="1:8" s="31" customFormat="1" ht="32.25" customHeight="1">
      <c r="A52" s="44">
        <v>30225</v>
      </c>
      <c r="B52" s="48" t="s">
        <v>105</v>
      </c>
      <c r="C52" s="51">
        <v>70000</v>
      </c>
      <c r="D52" s="51">
        <v>70000</v>
      </c>
      <c r="E52" s="51">
        <v>0</v>
      </c>
      <c r="F52" s="51">
        <v>0</v>
      </c>
      <c r="G52" s="51">
        <v>0</v>
      </c>
      <c r="H52" s="51">
        <v>0</v>
      </c>
    </row>
    <row r="53" spans="1:8" s="31" customFormat="1" ht="32.25" customHeight="1">
      <c r="A53" s="44">
        <v>30229</v>
      </c>
      <c r="B53" s="45" t="s">
        <v>108</v>
      </c>
      <c r="C53" s="51">
        <v>165000</v>
      </c>
      <c r="D53" s="51">
        <v>165000</v>
      </c>
      <c r="E53" s="51">
        <v>0</v>
      </c>
      <c r="F53" s="51">
        <v>0</v>
      </c>
      <c r="G53" s="51">
        <v>0</v>
      </c>
      <c r="H53" s="51">
        <v>0</v>
      </c>
    </row>
    <row r="54" spans="1:8" s="31" customFormat="1" ht="32.25" customHeight="1">
      <c r="A54" s="44">
        <v>30299</v>
      </c>
      <c r="B54" s="45" t="s">
        <v>110</v>
      </c>
      <c r="C54" s="51">
        <v>10160</v>
      </c>
      <c r="D54" s="51">
        <v>10160</v>
      </c>
      <c r="E54" s="51">
        <v>0</v>
      </c>
      <c r="F54" s="51">
        <v>0</v>
      </c>
      <c r="G54" s="51">
        <v>0</v>
      </c>
      <c r="H54" s="51">
        <v>0</v>
      </c>
    </row>
    <row r="55" spans="1:8" s="31" customFormat="1" ht="32.25" customHeight="1">
      <c r="A55" s="44">
        <v>30309</v>
      </c>
      <c r="B55" s="44" t="s">
        <v>114</v>
      </c>
      <c r="C55" s="51">
        <v>81700</v>
      </c>
      <c r="D55" s="51">
        <v>81700</v>
      </c>
      <c r="E55" s="51">
        <v>0</v>
      </c>
      <c r="F55" s="51">
        <v>0</v>
      </c>
      <c r="G55" s="51">
        <v>0</v>
      </c>
      <c r="H55" s="51">
        <v>0</v>
      </c>
    </row>
    <row r="56" spans="1:8" s="31" customFormat="1" ht="32.25" customHeight="1">
      <c r="A56" s="44">
        <v>30311</v>
      </c>
      <c r="B56" s="44" t="s">
        <v>115</v>
      </c>
      <c r="C56" s="51">
        <v>152310</v>
      </c>
      <c r="D56" s="51">
        <v>152310</v>
      </c>
      <c r="E56" s="51">
        <v>0</v>
      </c>
      <c r="F56" s="51">
        <v>0</v>
      </c>
      <c r="G56" s="51">
        <v>0</v>
      </c>
      <c r="H56" s="51">
        <v>0</v>
      </c>
    </row>
    <row r="57" spans="1:8" s="31" customFormat="1" ht="32.25" customHeight="1">
      <c r="A57" s="49" t="s">
        <v>48</v>
      </c>
      <c r="B57" s="50"/>
      <c r="C57" s="51">
        <f aca="true" t="shared" si="2" ref="C57:H57">SUM(C44:C56)</f>
        <v>2359080</v>
      </c>
      <c r="D57" s="51">
        <f t="shared" si="2"/>
        <v>2359080</v>
      </c>
      <c r="E57" s="51">
        <f t="shared" si="2"/>
        <v>0</v>
      </c>
      <c r="F57" s="51">
        <f t="shared" si="2"/>
        <v>0</v>
      </c>
      <c r="G57" s="51">
        <f t="shared" si="2"/>
        <v>0</v>
      </c>
      <c r="H57" s="51">
        <f t="shared" si="2"/>
        <v>0</v>
      </c>
    </row>
    <row r="58" spans="1:8" ht="32.25" customHeight="1">
      <c r="A58" s="54" t="s">
        <v>118</v>
      </c>
      <c r="B58" s="54"/>
      <c r="C58" s="54"/>
      <c r="D58" s="54"/>
      <c r="E58" s="54"/>
      <c r="F58" s="54"/>
      <c r="G58" s="54"/>
      <c r="H58" s="54"/>
    </row>
    <row r="59" ht="14.25">
      <c r="A59" s="55"/>
    </row>
    <row r="60" ht="14.25">
      <c r="A60" s="55"/>
    </row>
    <row r="61" ht="14.25">
      <c r="A61" s="55"/>
    </row>
    <row r="62" ht="14.25">
      <c r="A62" s="55"/>
    </row>
  </sheetData>
  <sheetProtection/>
  <mergeCells count="9">
    <mergeCell ref="A2:H2"/>
    <mergeCell ref="A5:B5"/>
    <mergeCell ref="A6:H6"/>
    <mergeCell ref="A7:B7"/>
    <mergeCell ref="A41:B41"/>
    <mergeCell ref="A42:H42"/>
    <mergeCell ref="A43:B43"/>
    <mergeCell ref="A57:B57"/>
    <mergeCell ref="A58:H58"/>
  </mergeCells>
  <printOptions/>
  <pageMargins left="0.76"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2"/>
  <sheetViews>
    <sheetView workbookViewId="0" topLeftCell="A1">
      <selection activeCell="A3" sqref="A3"/>
    </sheetView>
  </sheetViews>
  <sheetFormatPr defaultColWidth="9.00390625" defaultRowHeight="14.25"/>
  <cols>
    <col min="1" max="1" width="34.125" style="0" customWidth="1"/>
    <col min="2" max="3" width="18.00390625" style="0" customWidth="1"/>
    <col min="4" max="4" width="25.125" style="0" customWidth="1"/>
  </cols>
  <sheetData>
    <row r="1" ht="14.25">
      <c r="A1" s="2" t="s">
        <v>0</v>
      </c>
    </row>
    <row r="2" spans="1:4" ht="35.25" customHeight="1">
      <c r="A2" s="3" t="s">
        <v>119</v>
      </c>
      <c r="B2" s="3"/>
      <c r="C2" s="4"/>
      <c r="D2" s="4"/>
    </row>
    <row r="3" spans="1:4" ht="27.75" customHeight="1">
      <c r="A3" s="5" t="s">
        <v>2</v>
      </c>
      <c r="C3" s="6"/>
      <c r="D3" s="7" t="s">
        <v>31</v>
      </c>
    </row>
    <row r="4" spans="1:4" s="1" customFormat="1" ht="29.25" customHeight="1">
      <c r="A4" s="8" t="s">
        <v>120</v>
      </c>
      <c r="B4" s="8" t="s">
        <v>121</v>
      </c>
      <c r="C4" s="8" t="s">
        <v>122</v>
      </c>
      <c r="D4" s="9" t="s">
        <v>123</v>
      </c>
    </row>
    <row r="5" spans="1:4" s="1" customFormat="1" ht="39" customHeight="1">
      <c r="A5" s="10"/>
      <c r="B5" s="10"/>
      <c r="C5" s="10"/>
      <c r="D5" s="11"/>
    </row>
    <row r="6" spans="1:4" s="1" customFormat="1" ht="39" customHeight="1">
      <c r="A6" s="12" t="s">
        <v>8</v>
      </c>
      <c r="B6" s="13">
        <v>14350000</v>
      </c>
      <c r="C6" s="13">
        <v>14350000</v>
      </c>
      <c r="D6" s="14" t="s">
        <v>124</v>
      </c>
    </row>
    <row r="7" spans="1:4" s="1" customFormat="1" ht="8.25" customHeight="1">
      <c r="A7" s="15"/>
      <c r="B7" s="16"/>
      <c r="C7" s="16"/>
      <c r="D7" s="17"/>
    </row>
    <row r="8" spans="1:4" s="1" customFormat="1" ht="39" customHeight="1">
      <c r="A8" s="15" t="s">
        <v>55</v>
      </c>
      <c r="B8" s="15"/>
      <c r="C8" s="12"/>
      <c r="D8" s="18"/>
    </row>
    <row r="9" spans="1:4" s="1" customFormat="1" ht="36" customHeight="1">
      <c r="A9" s="19" t="s">
        <v>125</v>
      </c>
      <c r="B9" s="20">
        <v>150000</v>
      </c>
      <c r="C9" s="20">
        <v>150000</v>
      </c>
      <c r="D9" s="14" t="s">
        <v>124</v>
      </c>
    </row>
    <row r="10" spans="1:4" s="1" customFormat="1" ht="36" customHeight="1">
      <c r="A10" s="19" t="s">
        <v>126</v>
      </c>
      <c r="B10" s="20">
        <v>3900000</v>
      </c>
      <c r="C10" s="20">
        <v>3900000</v>
      </c>
      <c r="D10" s="14" t="s">
        <v>124</v>
      </c>
    </row>
    <row r="11" spans="1:4" s="1" customFormat="1" ht="36" customHeight="1">
      <c r="A11" s="19" t="s">
        <v>127</v>
      </c>
      <c r="B11" s="20">
        <v>10300000</v>
      </c>
      <c r="C11" s="20">
        <v>10300000</v>
      </c>
      <c r="D11" s="14" t="s">
        <v>124</v>
      </c>
    </row>
    <row r="12" spans="1:4" s="1" customFormat="1" ht="36" customHeight="1">
      <c r="A12" s="19" t="s">
        <v>128</v>
      </c>
      <c r="B12" s="20">
        <v>7300000</v>
      </c>
      <c r="C12" s="20">
        <v>7300000</v>
      </c>
      <c r="D12" s="14" t="s">
        <v>124</v>
      </c>
    </row>
    <row r="13" spans="1:4" s="1" customFormat="1" ht="36" customHeight="1">
      <c r="A13" s="19" t="s">
        <v>129</v>
      </c>
      <c r="B13" s="20">
        <v>3000000</v>
      </c>
      <c r="C13" s="20">
        <v>3000000</v>
      </c>
      <c r="D13" s="14" t="s">
        <v>124</v>
      </c>
    </row>
    <row r="14" spans="1:4" s="1" customFormat="1" ht="7.5" customHeight="1">
      <c r="A14" s="21" t="s">
        <v>49</v>
      </c>
      <c r="B14" s="21"/>
      <c r="C14" s="21"/>
      <c r="D14" s="21"/>
    </row>
    <row r="15" spans="1:4" s="1" customFormat="1" ht="36" customHeight="1">
      <c r="A15" s="22" t="s">
        <v>50</v>
      </c>
      <c r="B15" s="22"/>
      <c r="C15" s="23"/>
      <c r="D15" s="21"/>
    </row>
    <row r="16" spans="1:4" s="1" customFormat="1" ht="36" customHeight="1">
      <c r="A16" s="19" t="s">
        <v>125</v>
      </c>
      <c r="B16" s="20">
        <v>0</v>
      </c>
      <c r="C16" s="20">
        <v>0</v>
      </c>
      <c r="D16" s="24" t="s">
        <v>124</v>
      </c>
    </row>
    <row r="17" spans="1:4" s="1" customFormat="1" ht="36" customHeight="1">
      <c r="A17" s="19" t="s">
        <v>126</v>
      </c>
      <c r="B17" s="20">
        <v>0</v>
      </c>
      <c r="C17" s="20">
        <v>0</v>
      </c>
      <c r="D17" s="24" t="s">
        <v>124</v>
      </c>
    </row>
    <row r="18" spans="1:4" s="1" customFormat="1" ht="36" customHeight="1">
      <c r="A18" s="19" t="s">
        <v>127</v>
      </c>
      <c r="B18" s="20">
        <v>0</v>
      </c>
      <c r="C18" s="20">
        <v>0</v>
      </c>
      <c r="D18" s="24" t="s">
        <v>124</v>
      </c>
    </row>
    <row r="19" spans="1:4" s="1" customFormat="1" ht="36" customHeight="1">
      <c r="A19" s="19" t="s">
        <v>128</v>
      </c>
      <c r="B19" s="20">
        <v>0</v>
      </c>
      <c r="C19" s="20">
        <v>0</v>
      </c>
      <c r="D19" s="24" t="s">
        <v>124</v>
      </c>
    </row>
    <row r="20" spans="1:4" s="1" customFormat="1" ht="36" customHeight="1">
      <c r="A20" s="19" t="s">
        <v>129</v>
      </c>
      <c r="B20" s="20">
        <v>0</v>
      </c>
      <c r="C20" s="20">
        <v>0</v>
      </c>
      <c r="D20" s="24" t="s">
        <v>124</v>
      </c>
    </row>
    <row r="21" spans="1:4" s="1" customFormat="1" ht="7.5" customHeight="1">
      <c r="A21" s="25"/>
      <c r="B21" s="26"/>
      <c r="C21" s="26"/>
      <c r="D21" s="27"/>
    </row>
    <row r="22" spans="1:4" s="1" customFormat="1" ht="146.25" customHeight="1">
      <c r="A22" s="28" t="s">
        <v>130</v>
      </c>
      <c r="B22" s="28"/>
      <c r="C22" s="28"/>
      <c r="D22" s="28"/>
    </row>
  </sheetData>
  <sheetProtection/>
  <mergeCells count="8">
    <mergeCell ref="A2:D2"/>
    <mergeCell ref="A14:D14"/>
    <mergeCell ref="A21:D21"/>
    <mergeCell ref="A22:D22"/>
    <mergeCell ref="A4:A5"/>
    <mergeCell ref="B4:B5"/>
    <mergeCell ref="C4:C5"/>
    <mergeCell ref="D4:D5"/>
  </mergeCells>
  <printOptions horizontalCentered="1" verticalCentered="1"/>
  <pageMargins left="0.47" right="0.16" top="0.47" bottom="0.31" header="0.28"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chh</dc:creator>
  <cp:keywords/>
  <dc:description/>
  <cp:lastModifiedBy>赵汉卿</cp:lastModifiedBy>
  <cp:lastPrinted>2016-07-07T03:23:01Z</cp:lastPrinted>
  <dcterms:created xsi:type="dcterms:W3CDTF">2016-01-22T01:24:37Z</dcterms:created>
  <dcterms:modified xsi:type="dcterms:W3CDTF">2016-07-26T14:40:44Z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2052-10.1.0.5862</vt:lpwstr>
  </property>
</Properties>
</file>